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00" activeTab="0"/>
  </bookViews>
  <sheets>
    <sheet name="Прайс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<sst xmlns="http://schemas.openxmlformats.org/spreadsheetml/2006/main" count="1228" uniqueCount="789">
  <si>
    <t>Производственное предприятие ООО "Свеча". Год основания - 1992.</t>
  </si>
  <si>
    <t>Сайт: ooo-svecha.ru</t>
  </si>
  <si>
    <t>Действует накопительная система скидок. При самовывозе дополнительная скидка - 1%.</t>
  </si>
  <si>
    <t>Артикул</t>
  </si>
  <si>
    <t>Название</t>
  </si>
  <si>
    <t>Единица измерения</t>
  </si>
  <si>
    <t>Вес (гр.)</t>
  </si>
  <si>
    <t>Время горения (час)</t>
  </si>
  <si>
    <t>Высота (мм)</t>
  </si>
  <si>
    <t>Диаметр (мм)</t>
  </si>
  <si>
    <t>Кол-во в коробке (шт.)</t>
  </si>
  <si>
    <t>Цена до 20 тыс. руб.</t>
  </si>
  <si>
    <t>Цена от 20 до 50 тыс. руб.</t>
  </si>
  <si>
    <t>Цена от 50 до 100 тыс. руб.</t>
  </si>
  <si>
    <t>Цена от 100 до 200 тыс. руб.</t>
  </si>
  <si>
    <t>Цена от 200 до 400 тыс. руб.</t>
  </si>
  <si>
    <t>Цена от 400 тыс. руб. и более</t>
  </si>
  <si>
    <t>СВЕЧИ ХОЗЯЙСТВЕННЫЕ</t>
  </si>
  <si>
    <t>1-2</t>
  </si>
  <si>
    <t>шт</t>
  </si>
  <si>
    <t>1-2-A</t>
  </si>
  <si>
    <t>1-2-2</t>
  </si>
  <si>
    <t>к-т</t>
  </si>
  <si>
    <t>1-2-3</t>
  </si>
  <si>
    <t>1-4</t>
  </si>
  <si>
    <t>1-4-А</t>
  </si>
  <si>
    <t>1-6-1</t>
  </si>
  <si>
    <t>1-6-А</t>
  </si>
  <si>
    <t>1-6-2</t>
  </si>
  <si>
    <t>1-6-3</t>
  </si>
  <si>
    <t>1-8</t>
  </si>
  <si>
    <t>1-8-2</t>
  </si>
  <si>
    <t>1-10</t>
  </si>
  <si>
    <t>1-10-А</t>
  </si>
  <si>
    <t>1-12</t>
  </si>
  <si>
    <t>1-12-А</t>
  </si>
  <si>
    <t>1-14</t>
  </si>
  <si>
    <t>1-14-А</t>
  </si>
  <si>
    <t>1-14-2</t>
  </si>
  <si>
    <t>1-14-3</t>
  </si>
  <si>
    <t>1-15</t>
  </si>
  <si>
    <t>Средство для розжига костра</t>
  </si>
  <si>
    <t>Цена от 100 до 150 тыс. руб.</t>
  </si>
  <si>
    <t>Цена от 150 до 200 тыс. руб.</t>
  </si>
  <si>
    <t>СВЕЧИ СТЕРЖНЕВЫЕ</t>
  </si>
  <si>
    <t>2-1</t>
  </si>
  <si>
    <t>Свеча стержневая-1 цветная</t>
  </si>
  <si>
    <t>2-2</t>
  </si>
  <si>
    <t>Свеча стержневая-1 двухцветная</t>
  </si>
  <si>
    <t>2-5</t>
  </si>
  <si>
    <t>Свеча стержневая "Триколор" (3 шт.)</t>
  </si>
  <si>
    <t>17-1</t>
  </si>
  <si>
    <t>Свеча стержневая Карандаш</t>
  </si>
  <si>
    <t>17-2</t>
  </si>
  <si>
    <t>19-1</t>
  </si>
  <si>
    <t>Свеча стержневая-2 цветная</t>
  </si>
  <si>
    <t>19-3</t>
  </si>
  <si>
    <t>4-1</t>
  </si>
  <si>
    <t>Свеча конусная цветная</t>
  </si>
  <si>
    <t>4-2</t>
  </si>
  <si>
    <t>Свеча конусная двухцветная</t>
  </si>
  <si>
    <t>СВЕЧИ ПЕНЬКОВЫЕ</t>
  </si>
  <si>
    <t>11-2</t>
  </si>
  <si>
    <t>11-3</t>
  </si>
  <si>
    <t>7-7</t>
  </si>
  <si>
    <t>Свеча пеньковая "Сова"</t>
  </si>
  <si>
    <t>СВЕЧИ ТУРИСТИЧЕСКИЕ</t>
  </si>
  <si>
    <t>14-1</t>
  </si>
  <si>
    <t xml:space="preserve">Свеча туристическая-6 </t>
  </si>
  <si>
    <t>14-2</t>
  </si>
  <si>
    <t>Свеча туристическая-4</t>
  </si>
  <si>
    <t>14-3</t>
  </si>
  <si>
    <t>Свеча туристическая-2</t>
  </si>
  <si>
    <t>СВЕЧИ ПЛАВАЮЩИЕ</t>
  </si>
  <si>
    <t>16-1</t>
  </si>
  <si>
    <t>Свечи плавающие (5 шт.)</t>
  </si>
  <si>
    <t>16-2</t>
  </si>
  <si>
    <t>Свеча плавающая "Ромашка"</t>
  </si>
  <si>
    <t>16-3</t>
  </si>
  <si>
    <t>Свеча плавающая "Розочка"</t>
  </si>
  <si>
    <t>16-5</t>
  </si>
  <si>
    <t>Свечи плавающие в ассортименте (5шт.)</t>
  </si>
  <si>
    <t>15-1</t>
  </si>
  <si>
    <t>Свечи плавающие "Чайные" (6шт.)</t>
  </si>
  <si>
    <t>СВЕЧИ КО ДНЮ СВЯТОГО ВАЛЕНТИНА</t>
  </si>
  <si>
    <t>16-4</t>
  </si>
  <si>
    <t>"Сердечко"</t>
  </si>
  <si>
    <t>16-8</t>
  </si>
  <si>
    <t>Сердечко "С Любовью!"</t>
  </si>
  <si>
    <t>16-6</t>
  </si>
  <si>
    <t>Сердечко с золотыми сердцами</t>
  </si>
  <si>
    <t>16-7</t>
  </si>
  <si>
    <t>Сердечко белое с цветными сердцами</t>
  </si>
  <si>
    <t>16-10</t>
  </si>
  <si>
    <t>Сердце большое</t>
  </si>
  <si>
    <t>16-9</t>
  </si>
  <si>
    <t>Сердце большое со звездами в блестках</t>
  </si>
  <si>
    <t>СВЕЧИ СИМВОЛ ГОДА</t>
  </si>
  <si>
    <t>7-3</t>
  </si>
  <si>
    <t>свеча  собачка-долматинец</t>
  </si>
  <si>
    <t>7-38</t>
  </si>
  <si>
    <t xml:space="preserve">свеча  собачка </t>
  </si>
  <si>
    <t>7-39</t>
  </si>
  <si>
    <t>свеча  собачка Матильда</t>
  </si>
  <si>
    <t>7-40</t>
  </si>
  <si>
    <t>свеча  пудель Артемон</t>
  </si>
  <si>
    <t>7-41</t>
  </si>
  <si>
    <t>свеча  собачка Малыш</t>
  </si>
  <si>
    <t>7-42</t>
  </si>
  <si>
    <t>свеча  терьер Рекс</t>
  </si>
  <si>
    <t>7-43</t>
  </si>
  <si>
    <t>свеча  Дружок</t>
  </si>
  <si>
    <t>7-44</t>
  </si>
  <si>
    <t>свеча  болонка Фифа</t>
  </si>
  <si>
    <t>СВЕЧИ РОЖДЕСТВЕНСКИЕ</t>
  </si>
  <si>
    <t>8-1</t>
  </si>
  <si>
    <t>свеча дед Мороз</t>
  </si>
  <si>
    <t>8-2</t>
  </si>
  <si>
    <t>свеча дед Мороз в серебре</t>
  </si>
  <si>
    <t>8-3</t>
  </si>
  <si>
    <t>Свеча "Дед Мороз c елочкой"</t>
  </si>
  <si>
    <t>8-4</t>
  </si>
  <si>
    <t>Свеча "Дед Мороз - 2"</t>
  </si>
  <si>
    <t>9-1</t>
  </si>
  <si>
    <t>свеча снегурочка</t>
  </si>
  <si>
    <t>9-2</t>
  </si>
  <si>
    <t>свеча снегурочка в серебре</t>
  </si>
  <si>
    <t>9-3</t>
  </si>
  <si>
    <t>Свеча "Снегурочка - 2"</t>
  </si>
  <si>
    <t>10-1</t>
  </si>
  <si>
    <t>свеча снеговик 1</t>
  </si>
  <si>
    <t>10-2</t>
  </si>
  <si>
    <t>свеча снеговик 2</t>
  </si>
  <si>
    <t>10-5</t>
  </si>
  <si>
    <t>свеча снеговик 3</t>
  </si>
  <si>
    <t>10-3</t>
  </si>
  <si>
    <t>свеча супер снеговик 1</t>
  </si>
  <si>
    <t>10-3-1</t>
  </si>
  <si>
    <t>свеча супер снеговик 2</t>
  </si>
  <si>
    <t>10-4</t>
  </si>
  <si>
    <t>свеча снеговичок</t>
  </si>
  <si>
    <t>10-6</t>
  </si>
  <si>
    <t>свеча снеговик с елочкой</t>
  </si>
  <si>
    <t>10-7</t>
  </si>
  <si>
    <t>свеча  снеговик с подарком 1</t>
  </si>
  <si>
    <t>10-8</t>
  </si>
  <si>
    <t>Свеча "Снеговик с подарком - 2"</t>
  </si>
  <si>
    <t>10-9</t>
  </si>
  <si>
    <t>свеча снеговик с подарком 3</t>
  </si>
  <si>
    <t>6-1</t>
  </si>
  <si>
    <t>6-3</t>
  </si>
  <si>
    <t>6-2</t>
  </si>
  <si>
    <t>6-4</t>
  </si>
  <si>
    <t>6-5</t>
  </si>
  <si>
    <t>6-6</t>
  </si>
  <si>
    <t>6-7</t>
  </si>
  <si>
    <t>6-8</t>
  </si>
  <si>
    <t>6-9</t>
  </si>
  <si>
    <t>6-11</t>
  </si>
  <si>
    <t>6-12</t>
  </si>
  <si>
    <t>6-20</t>
  </si>
  <si>
    <t>6-21</t>
  </si>
  <si>
    <t>6-22</t>
  </si>
  <si>
    <t>6-23</t>
  </si>
  <si>
    <t>6-24</t>
  </si>
  <si>
    <t>6-13</t>
  </si>
  <si>
    <t>6-14</t>
  </si>
  <si>
    <t>6-15</t>
  </si>
  <si>
    <t>6-16</t>
  </si>
  <si>
    <t>6-18</t>
  </si>
  <si>
    <t>6-19</t>
  </si>
  <si>
    <t>6-25</t>
  </si>
  <si>
    <t>22-3</t>
  </si>
  <si>
    <t>свеча колокольчик</t>
  </si>
  <si>
    <t>22-1</t>
  </si>
  <si>
    <t>свеча колокольчик праздничный</t>
  </si>
  <si>
    <t>22-2</t>
  </si>
  <si>
    <t>22-14</t>
  </si>
  <si>
    <t>свеча колокольчик новогодний</t>
  </si>
  <si>
    <t>22-15</t>
  </si>
  <si>
    <t>свеча колокольчик-дед Мороз</t>
  </si>
  <si>
    <t>22-16</t>
  </si>
  <si>
    <t>свеча колокольчик-снегурочка</t>
  </si>
  <si>
    <t>22-7</t>
  </si>
  <si>
    <t>Свеча "Колокол большой рождественский - 1"</t>
  </si>
  <si>
    <t>22-8</t>
  </si>
  <si>
    <t>Свеча "Колокол большой рождественский - 2"</t>
  </si>
  <si>
    <t>22-9</t>
  </si>
  <si>
    <t>Свеча "Колокол большой рождественский - 3"</t>
  </si>
  <si>
    <t>33-1</t>
  </si>
  <si>
    <t>Свеча "Зимняя избушка"</t>
  </si>
  <si>
    <t>24-11</t>
  </si>
  <si>
    <t>Свеча "Шар цветной"</t>
  </si>
  <si>
    <t>24-1</t>
  </si>
  <si>
    <t>Свеча "Шар новогодний"</t>
  </si>
  <si>
    <t>24-2</t>
  </si>
  <si>
    <t>свеча шар с золотыми разводами</t>
  </si>
  <si>
    <t>24-3</t>
  </si>
  <si>
    <t>свеча шар рождественский 1</t>
  </si>
  <si>
    <t>24-8</t>
  </si>
  <si>
    <t>свеча шар рождественский 2</t>
  </si>
  <si>
    <t>24-4</t>
  </si>
  <si>
    <t>свеча шар бархатный снежный</t>
  </si>
  <si>
    <t>24-5</t>
  </si>
  <si>
    <t>свеча шар бархатный цветной</t>
  </si>
  <si>
    <t>24-9</t>
  </si>
  <si>
    <t>свеча шар с худож. росписью</t>
  </si>
  <si>
    <t>24-26</t>
  </si>
  <si>
    <t>свеча шар новогодний 2</t>
  </si>
  <si>
    <t>24-10</t>
  </si>
  <si>
    <t>свеча шар снежный ком</t>
  </si>
  <si>
    <t>24-15</t>
  </si>
  <si>
    <t>свеча шар Зимний домик 1</t>
  </si>
  <si>
    <t>24-24</t>
  </si>
  <si>
    <t>свеча шар Зимний домик 2</t>
  </si>
  <si>
    <t>24-16</t>
  </si>
  <si>
    <t>свеча шар Зимний вечер 1</t>
  </si>
  <si>
    <t>24-25</t>
  </si>
  <si>
    <t>свеча шар Зимний вечер 2</t>
  </si>
  <si>
    <t>24-17</t>
  </si>
  <si>
    <t>свеча шар со снеговичком</t>
  </si>
  <si>
    <t>24-18</t>
  </si>
  <si>
    <t>Свеча "Шар с мишуткой"</t>
  </si>
  <si>
    <t>24-27</t>
  </si>
  <si>
    <t>Свеча "Шар с лисичкой"</t>
  </si>
  <si>
    <t>24-28</t>
  </si>
  <si>
    <t>Свеча "Шар с белочкой"</t>
  </si>
  <si>
    <t>24-29</t>
  </si>
  <si>
    <t>Свеча "Шар с ежиком"</t>
  </si>
  <si>
    <t>24-30</t>
  </si>
  <si>
    <t>Свеча "Шар с медвежонком"</t>
  </si>
  <si>
    <t>24-23</t>
  </si>
  <si>
    <t>Свеча "Шар с воробышком"</t>
  </si>
  <si>
    <t>24-31</t>
  </si>
  <si>
    <t>свеча Елочный шарик</t>
  </si>
  <si>
    <t>24-32</t>
  </si>
  <si>
    <t>Свеча шар "Рождественский венок"</t>
  </si>
  <si>
    <t>11-6</t>
  </si>
  <si>
    <t>11-6-1</t>
  </si>
  <si>
    <t>11-4</t>
  </si>
  <si>
    <t>11-7</t>
  </si>
  <si>
    <t>11-15</t>
  </si>
  <si>
    <t>11-31</t>
  </si>
  <si>
    <t>11-16</t>
  </si>
  <si>
    <t>11-17</t>
  </si>
  <si>
    <t>11-18</t>
  </si>
  <si>
    <t>11-32</t>
  </si>
  <si>
    <t>28-8</t>
  </si>
  <si>
    <t>28-9</t>
  </si>
  <si>
    <t>28-10</t>
  </si>
  <si>
    <t>28-11</t>
  </si>
  <si>
    <t>28-18</t>
  </si>
  <si>
    <t>28-19</t>
  </si>
  <si>
    <t>28-20</t>
  </si>
  <si>
    <t>28-21</t>
  </si>
  <si>
    <t>28-22</t>
  </si>
  <si>
    <t>28-23</t>
  </si>
  <si>
    <t>28-24</t>
  </si>
  <si>
    <t>28-25</t>
  </si>
  <si>
    <t>11-19</t>
  </si>
  <si>
    <t>11-33</t>
  </si>
  <si>
    <t>11-8</t>
  </si>
  <si>
    <t>11-5</t>
  </si>
  <si>
    <t>11-9</t>
  </si>
  <si>
    <t>2-4-1</t>
  </si>
  <si>
    <t xml:space="preserve">свеча стержн.с худож.росписью </t>
  </si>
  <si>
    <t>2-7</t>
  </si>
  <si>
    <t>свеча стержн.-1  С Рождеством!</t>
  </si>
  <si>
    <t>2-9</t>
  </si>
  <si>
    <t xml:space="preserve">свеча стержн.-1 цв.  С Рождеством! </t>
  </si>
  <si>
    <t>4-7</t>
  </si>
  <si>
    <t>свеча конусная рождественская</t>
  </si>
  <si>
    <t>19-4</t>
  </si>
  <si>
    <t>свеча декоративная снежная</t>
  </si>
  <si>
    <t>4-5</t>
  </si>
  <si>
    <t>свеча витая новогодняя</t>
  </si>
  <si>
    <t>4-6</t>
  </si>
  <si>
    <t>свеча флекс</t>
  </si>
  <si>
    <t>7-8</t>
  </si>
  <si>
    <t>свеча Каменный цветок</t>
  </si>
  <si>
    <t>25-1</t>
  </si>
  <si>
    <t>п/н дед Мороз+Елочка+Снегурочка</t>
  </si>
  <si>
    <t>25-2</t>
  </si>
  <si>
    <t>п/н Снеговик+Елочка+Зайка</t>
  </si>
  <si>
    <t>44-2</t>
  </si>
  <si>
    <t>п/н  из двух шаров с блестками</t>
  </si>
  <si>
    <t>44-4</t>
  </si>
  <si>
    <t>п/н Снеговичок+Елочка</t>
  </si>
  <si>
    <t>44-5</t>
  </si>
  <si>
    <t>п/н из двух пеньковых + Валенок</t>
  </si>
  <si>
    <t>44-6</t>
  </si>
  <si>
    <t>п/н Лесовичок+Елочка+Собачка</t>
  </si>
  <si>
    <t>44-7</t>
  </si>
  <si>
    <t>п/н Елочка+Снеговичок+Домик</t>
  </si>
  <si>
    <t>7-28</t>
  </si>
  <si>
    <t>свеча лесовичок</t>
  </si>
  <si>
    <t>23-1</t>
  </si>
  <si>
    <t>свеча грибочек</t>
  </si>
  <si>
    <t>36-1</t>
  </si>
  <si>
    <t>свеча сапожок новогодний</t>
  </si>
  <si>
    <t>37-1</t>
  </si>
  <si>
    <t>37-2</t>
  </si>
  <si>
    <t>Свеча новогодняя "Валенок расписной - 2"</t>
  </si>
  <si>
    <t>38-1</t>
  </si>
  <si>
    <t>Свеча рождественская "Мешок с подарками" 1</t>
  </si>
  <si>
    <t>38-2</t>
  </si>
  <si>
    <t>Свеча рождественская "Мешок с подарками" 2</t>
  </si>
  <si>
    <t>23-2</t>
  </si>
  <si>
    <t>Свеча новогодняя "Шишка заснеженная"</t>
  </si>
  <si>
    <t>27-2</t>
  </si>
  <si>
    <t>Свеча новогодняя "Матрешка зимняя - 1"</t>
  </si>
  <si>
    <t>27-3</t>
  </si>
  <si>
    <t>Свеча новогодняя "Матрешка зимняя - 2"</t>
  </si>
  <si>
    <t>27-6</t>
  </si>
  <si>
    <t>45-1</t>
  </si>
  <si>
    <t>свеча в бокале С Рождеством!</t>
  </si>
  <si>
    <t>7-14</t>
  </si>
  <si>
    <t>Свеча "Лошадка новогодняя"</t>
  </si>
  <si>
    <t>7-65</t>
  </si>
  <si>
    <t>Свеча "Лошадка праздничная"</t>
  </si>
  <si>
    <t>7-15</t>
  </si>
  <si>
    <t>Свеча "Барашек - 1"</t>
  </si>
  <si>
    <t>7-54</t>
  </si>
  <si>
    <t>Свеча "Телёнок"</t>
  </si>
  <si>
    <t>7-55</t>
  </si>
  <si>
    <t>Свеча "Коровка"</t>
  </si>
  <si>
    <t>7-56</t>
  </si>
  <si>
    <t>Свеча "Бычок"</t>
  </si>
  <si>
    <t>7-21</t>
  </si>
  <si>
    <t>Свеча новогодняя "Сова пеньковая сказочная"</t>
  </si>
  <si>
    <t>7-10</t>
  </si>
  <si>
    <t>Свеча рождественская "Гномик со свечкой"</t>
  </si>
  <si>
    <t>24-6</t>
  </si>
  <si>
    <t>Свеча новогодняя "Колобок"</t>
  </si>
  <si>
    <t>24-7</t>
  </si>
  <si>
    <t>Свеча "Солнышко"</t>
  </si>
  <si>
    <t>31-1</t>
  </si>
  <si>
    <t>СВЕЧИ КО ДНЮ АНГЕЛА</t>
  </si>
  <si>
    <t>30-1</t>
  </si>
  <si>
    <t>свеча С Днем Ангела!  1</t>
  </si>
  <si>
    <t>30-2</t>
  </si>
  <si>
    <t>свеча С Днем Ангела!  2</t>
  </si>
  <si>
    <t>30-3</t>
  </si>
  <si>
    <t>свеча С днем Ангела!   3</t>
  </si>
  <si>
    <t>СВЕЧИ ПАСХАЛЬНЫЕ</t>
  </si>
  <si>
    <t>3-1</t>
  </si>
  <si>
    <t>свеча яйцо</t>
  </si>
  <si>
    <t>3-2</t>
  </si>
  <si>
    <t>свеча яйцо подарочное</t>
  </si>
  <si>
    <t>3-4</t>
  </si>
  <si>
    <t>свеча яйцо с худож.росписью</t>
  </si>
  <si>
    <t>3-7</t>
  </si>
  <si>
    <t>свеча яйцо ХВ с блестками 1</t>
  </si>
  <si>
    <t>3-22</t>
  </si>
  <si>
    <t>свеча яйцо ХВ с блестками 2</t>
  </si>
  <si>
    <t>3-23</t>
  </si>
  <si>
    <t>свеча яйцо белое с крестом</t>
  </si>
  <si>
    <t>3-11</t>
  </si>
  <si>
    <t>пасх.набор из 4-х яиц</t>
  </si>
  <si>
    <t>3-16</t>
  </si>
  <si>
    <t>свеча яйцо большое  расписное 1</t>
  </si>
  <si>
    <t>3-24</t>
  </si>
  <si>
    <t>свеча яйцо большое  расписное  2</t>
  </si>
  <si>
    <t>32-1</t>
  </si>
  <si>
    <t>свеча супер яйцо Деревен.пейзаж</t>
  </si>
  <si>
    <t>32-2</t>
  </si>
  <si>
    <t>свеча супер яйцо расписное Храм</t>
  </si>
  <si>
    <t>32-3</t>
  </si>
  <si>
    <t>свеча  супер яйцо Корзинка с цветам</t>
  </si>
  <si>
    <t>32-4</t>
  </si>
  <si>
    <t>свеча супер яйцо Девочка с пасхой</t>
  </si>
  <si>
    <t>32-5</t>
  </si>
  <si>
    <t>свеча супер яйцо  Храм в яблон.цвет</t>
  </si>
  <si>
    <t>3-13</t>
  </si>
  <si>
    <t>свеча супер яйцо Цветы</t>
  </si>
  <si>
    <t>3-18</t>
  </si>
  <si>
    <t>свеча яйцо расписное Цветочки</t>
  </si>
  <si>
    <t>3-19</t>
  </si>
  <si>
    <t>свеча яйцо с крестом</t>
  </si>
  <si>
    <t>3-20</t>
  </si>
  <si>
    <t>свеча яйцо с вербой</t>
  </si>
  <si>
    <t>3-21</t>
  </si>
  <si>
    <t>свеча яйцо ХВ белое</t>
  </si>
  <si>
    <t>3-25</t>
  </si>
  <si>
    <t>свеча яйцо белое Цветы</t>
  </si>
  <si>
    <t>3-26</t>
  </si>
  <si>
    <t>свеча яйцо с аппликацией</t>
  </si>
  <si>
    <t>35-1</t>
  </si>
  <si>
    <t>свеча яйцо среднее Церквушки</t>
  </si>
  <si>
    <t>35-2</t>
  </si>
  <si>
    <t>свеча яйцо среднее Цветы</t>
  </si>
  <si>
    <t>35-3</t>
  </si>
  <si>
    <t>свеча яйцо среднее Ангелочки</t>
  </si>
  <si>
    <t>35-4</t>
  </si>
  <si>
    <t>свеча яйцо среднее Роспись в овале</t>
  </si>
  <si>
    <t>35-5</t>
  </si>
  <si>
    <t>свеча яйцо среднее расписное Городец</t>
  </si>
  <si>
    <t>35-6</t>
  </si>
  <si>
    <t>свеча яйцо среднее желтое</t>
  </si>
  <si>
    <t>35-7</t>
  </si>
  <si>
    <t>свеча яйцо среднее зеленое</t>
  </si>
  <si>
    <t>35-8</t>
  </si>
  <si>
    <t>свеча яйцо среднее красное</t>
  </si>
  <si>
    <t>35-9</t>
  </si>
  <si>
    <t>свеча яйцо среднее позолоченное</t>
  </si>
  <si>
    <t>35-10</t>
  </si>
  <si>
    <t>свеча яйцо среднее Церквушки 2</t>
  </si>
  <si>
    <t>42-1</t>
  </si>
  <si>
    <t>свеча яйцо в подсвечнике 1</t>
  </si>
  <si>
    <t>42-2</t>
  </si>
  <si>
    <t>свеча яйцо в подсвечнике 2</t>
  </si>
  <si>
    <t>42-3</t>
  </si>
  <si>
    <t>свеча яйцо в подсвечнике 3</t>
  </si>
  <si>
    <t>42-4</t>
  </si>
  <si>
    <t>свеча яйцо в подсвечнике 4</t>
  </si>
  <si>
    <t>2-6</t>
  </si>
  <si>
    <t>подар. набор с вербой</t>
  </si>
  <si>
    <t>12-1</t>
  </si>
  <si>
    <t>свеча кулич пасхальный 1</t>
  </si>
  <si>
    <t>12-2</t>
  </si>
  <si>
    <t>свеча кулич пасхальный 2</t>
  </si>
  <si>
    <t>12-3</t>
  </si>
  <si>
    <t>свеча кулич пасх.2 с бантом</t>
  </si>
  <si>
    <t>12-4</t>
  </si>
  <si>
    <t>свеча кулич пасх.2 на подставке</t>
  </si>
  <si>
    <t>12-5</t>
  </si>
  <si>
    <t>свеча кулич пасхальный 3</t>
  </si>
  <si>
    <t>12-6</t>
  </si>
  <si>
    <t>свеча кулич в горшочке</t>
  </si>
  <si>
    <t>12-7</t>
  </si>
  <si>
    <t>свеча  кулич пасхальный 3</t>
  </si>
  <si>
    <t>12-8</t>
  </si>
  <si>
    <t>свеча  кулич пасх.2 расписной</t>
  </si>
  <si>
    <t>29-1</t>
  </si>
  <si>
    <t>свеча  пасха маленькая</t>
  </si>
  <si>
    <t>29-2</t>
  </si>
  <si>
    <t>свеча  пасха средняя</t>
  </si>
  <si>
    <t>29-3</t>
  </si>
  <si>
    <t>свеча  пасха большая</t>
  </si>
  <si>
    <t>11-11</t>
  </si>
  <si>
    <t>11-20</t>
  </si>
  <si>
    <t>11-21</t>
  </si>
  <si>
    <t>11-34</t>
  </si>
  <si>
    <t>11-35</t>
  </si>
  <si>
    <t>11-36</t>
  </si>
  <si>
    <t>11-37</t>
  </si>
  <si>
    <t>11-44</t>
  </si>
  <si>
    <t>11-38</t>
  </si>
  <si>
    <t>11-12</t>
  </si>
  <si>
    <t>11-22</t>
  </si>
  <si>
    <t>11-23</t>
  </si>
  <si>
    <t>11-24</t>
  </si>
  <si>
    <t>11-39</t>
  </si>
  <si>
    <t>11-40</t>
  </si>
  <si>
    <t>11-43</t>
  </si>
  <si>
    <t>11-13</t>
  </si>
  <si>
    <t>11-42</t>
  </si>
  <si>
    <t>11-25</t>
  </si>
  <si>
    <t>11-26</t>
  </si>
  <si>
    <t>11-27</t>
  </si>
  <si>
    <t>28-3</t>
  </si>
  <si>
    <t>28-4</t>
  </si>
  <si>
    <t>28-5</t>
  </si>
  <si>
    <t>28-6</t>
  </si>
  <si>
    <t>28-7</t>
  </si>
  <si>
    <t>28-12</t>
  </si>
  <si>
    <t>28-13</t>
  </si>
  <si>
    <t>28-14</t>
  </si>
  <si>
    <t>28-15</t>
  </si>
  <si>
    <t>28-16</t>
  </si>
  <si>
    <t>28-17</t>
  </si>
  <si>
    <t>2-8</t>
  </si>
  <si>
    <t>свеча  стержневая-1 красная ХВ 1</t>
  </si>
  <si>
    <t>2-11</t>
  </si>
  <si>
    <t>свеча  стержневая-1 красная ХВ 2</t>
  </si>
  <si>
    <t>2-10</t>
  </si>
  <si>
    <t>свеча  стержн.-1цв Христос Воскресе!</t>
  </si>
  <si>
    <t>2-4</t>
  </si>
  <si>
    <t>свеча  стержн.с худож.росп. Цветы</t>
  </si>
  <si>
    <t>4-3</t>
  </si>
  <si>
    <t>свеча  конусн.двухцв.с худож.росп.</t>
  </si>
  <si>
    <t>11-28</t>
  </si>
  <si>
    <t>11-41</t>
  </si>
  <si>
    <t>11-29</t>
  </si>
  <si>
    <t>11-30</t>
  </si>
  <si>
    <t>24-12</t>
  </si>
  <si>
    <t>свеча  шар белый пасхальный</t>
  </si>
  <si>
    <t>24-13</t>
  </si>
  <si>
    <t>свеча  шар цветной Весенние цветы</t>
  </si>
  <si>
    <t>24-14</t>
  </si>
  <si>
    <t>свеча  шар цветной ХВ</t>
  </si>
  <si>
    <t>24-19</t>
  </si>
  <si>
    <t>свеча  шар пасхальный 1</t>
  </si>
  <si>
    <t>24-20</t>
  </si>
  <si>
    <t>свеча  шар пасхальный 2</t>
  </si>
  <si>
    <t>24-21</t>
  </si>
  <si>
    <t>свеча  шар пасхальный 3</t>
  </si>
  <si>
    <t>24-22</t>
  </si>
  <si>
    <t>свеча  шар Летний домик</t>
  </si>
  <si>
    <t>свеча  Колобок</t>
  </si>
  <si>
    <t>свеча  Солнышко</t>
  </si>
  <si>
    <t>7-37</t>
  </si>
  <si>
    <t>п/н  Петушок+Курочка+Яичко</t>
  </si>
  <si>
    <t>7-22-1</t>
  </si>
  <si>
    <t>свеча   цыпленок в скорлупе 1</t>
  </si>
  <si>
    <t>7-22-2</t>
  </si>
  <si>
    <t>свеча  цыпленок в скорлупе 2</t>
  </si>
  <si>
    <t>7-22-3</t>
  </si>
  <si>
    <t>свеча  цыпленок в корзинке</t>
  </si>
  <si>
    <t>7-29</t>
  </si>
  <si>
    <t>п/н  Яйца-крашенки с цыпленком</t>
  </si>
  <si>
    <t>7-57</t>
  </si>
  <si>
    <t>п/н  Яйца-крашенки с пасхой</t>
  </si>
  <si>
    <t>7-58</t>
  </si>
  <si>
    <t>п/н  Яйца-крашенки с куличом</t>
  </si>
  <si>
    <t>п/н Пасха+Яйцо+Кулич</t>
  </si>
  <si>
    <t>34-1</t>
  </si>
  <si>
    <t>свеча  корзинка с яйцами</t>
  </si>
  <si>
    <t>33-2</t>
  </si>
  <si>
    <t>свеча  летняя избушка</t>
  </si>
  <si>
    <t>39-1</t>
  </si>
  <si>
    <t>свеча  цыпленок в корзине</t>
  </si>
  <si>
    <t>40-1</t>
  </si>
  <si>
    <t>свеча  русские блины 1</t>
  </si>
  <si>
    <t>40-2</t>
  </si>
  <si>
    <t>свеча  русские блины 2</t>
  </si>
  <si>
    <t>7-67</t>
  </si>
  <si>
    <t>свеча  лошадка на лужайке</t>
  </si>
  <si>
    <t>22-4</t>
  </si>
  <si>
    <t>свеча  колокольчик пасхальный 1</t>
  </si>
  <si>
    <t>22-11</t>
  </si>
  <si>
    <t>свеча  колокольчик пасхальный 2</t>
  </si>
  <si>
    <t>22-12</t>
  </si>
  <si>
    <t>свеча  колокольчик пасхальный 3</t>
  </si>
  <si>
    <t>22-13</t>
  </si>
  <si>
    <t>свеча  колокольчик пасхальный 4</t>
  </si>
  <si>
    <t>22-5</t>
  </si>
  <si>
    <t>свеча  колокол пасхальный 1</t>
  </si>
  <si>
    <t>22-6</t>
  </si>
  <si>
    <t>свеча  колокол пасхальный 2</t>
  </si>
  <si>
    <t>22-10</t>
  </si>
  <si>
    <t>свеча  колокол пасхальный 3</t>
  </si>
  <si>
    <t>27-1</t>
  </si>
  <si>
    <t>свеча  матрешка 1</t>
  </si>
  <si>
    <t>27-4</t>
  </si>
  <si>
    <t>свеча  матрешка 2</t>
  </si>
  <si>
    <t>27-5</t>
  </si>
  <si>
    <t>свеча  матрешка 3</t>
  </si>
  <si>
    <t>7-30</t>
  </si>
  <si>
    <t>7-31</t>
  </si>
  <si>
    <t>свеча  петушок 1 радужный</t>
  </si>
  <si>
    <t>7-32</t>
  </si>
  <si>
    <t>свеча  петушок золотой гребешок</t>
  </si>
  <si>
    <t>7-33</t>
  </si>
  <si>
    <t>свеча  петух Б. с гармошкой</t>
  </si>
  <si>
    <t>7-34</t>
  </si>
  <si>
    <t>свеча  петушок 2</t>
  </si>
  <si>
    <t>7-35</t>
  </si>
  <si>
    <t>свеча  курочка</t>
  </si>
  <si>
    <t>41-1</t>
  </si>
  <si>
    <t>свеча  курочка Ряба</t>
  </si>
  <si>
    <t>41-2</t>
  </si>
  <si>
    <t>свеча  курочка Ряба 2</t>
  </si>
  <si>
    <t>43-1</t>
  </si>
  <si>
    <t>свеча Цыпленок</t>
  </si>
  <si>
    <t>СВЕЧИ-ЗВЕРУШКИ</t>
  </si>
  <si>
    <t>7-1</t>
  </si>
  <si>
    <t>свеча  зайка</t>
  </si>
  <si>
    <t>7-2</t>
  </si>
  <si>
    <t>свеча  котенок</t>
  </si>
  <si>
    <t>7-11</t>
  </si>
  <si>
    <t>свеча  царевна-лягушка</t>
  </si>
  <si>
    <t>7-47</t>
  </si>
  <si>
    <t>свеча  щенок Тузик</t>
  </si>
  <si>
    <t>7-48</t>
  </si>
  <si>
    <t>свеча  Хрюша</t>
  </si>
  <si>
    <t>7-49</t>
  </si>
  <si>
    <t>свеча  поросенок</t>
  </si>
  <si>
    <t>7-50</t>
  </si>
  <si>
    <t>свеча  поросенок Фунтик</t>
  </si>
  <si>
    <t>7-51</t>
  </si>
  <si>
    <t>свеча  мышка-норушка</t>
  </si>
  <si>
    <t>7-52</t>
  </si>
  <si>
    <t>свеча  мышонок с книжкой</t>
  </si>
  <si>
    <t>7-53</t>
  </si>
  <si>
    <t>свеча  мышь-мадемуазель</t>
  </si>
  <si>
    <t>7-23</t>
  </si>
  <si>
    <t>свеча  обезьянка</t>
  </si>
  <si>
    <t>7-24</t>
  </si>
  <si>
    <t>свеча  мартышка</t>
  </si>
  <si>
    <t>свеча  дракоша с бантиком</t>
  </si>
  <si>
    <t>7-59</t>
  </si>
  <si>
    <t>свеча  дракончик 1</t>
  </si>
  <si>
    <t>7-60</t>
  </si>
  <si>
    <t>свеча  дракончик 2</t>
  </si>
  <si>
    <t>7-62</t>
  </si>
  <si>
    <t xml:space="preserve">свеча  змея с яблоком 1 </t>
  </si>
  <si>
    <t>7-63</t>
  </si>
  <si>
    <t>свеча  змея с яблоком 2</t>
  </si>
  <si>
    <t>7-61</t>
  </si>
  <si>
    <t>свеча  кобра с короной</t>
  </si>
  <si>
    <t>7-64</t>
  </si>
  <si>
    <t>свеча  трехглавая змея</t>
  </si>
  <si>
    <t>7-25</t>
  </si>
  <si>
    <t>свеча  обезьяна с бантом</t>
  </si>
  <si>
    <t>7-26</t>
  </si>
  <si>
    <t>свеча  обезьяна с елочкой</t>
  </si>
  <si>
    <t>Свеча пеньковая 40х145</t>
  </si>
  <si>
    <t>Свеча пеньковая 40х145 "Рождественская №1"</t>
  </si>
  <si>
    <t>Свеча пеньковая 40х145 "Рождественская №2"</t>
  </si>
  <si>
    <t>Свеча пеньковая 40х145 "Рождественская №3"</t>
  </si>
  <si>
    <t>Свеча пеньковая 40х145 "Новогодняя"</t>
  </si>
  <si>
    <t>Свеча пеньковая 40х145 "Счастливого Рождества!"</t>
  </si>
  <si>
    <t>Свеча пеньковая 40х145 "Снежный лес"</t>
  </si>
  <si>
    <t>Свеча пеньковая 40х145 "Зимний домик"</t>
  </si>
  <si>
    <t>Свеча пеньковая 55х130  "C Рождеством!"</t>
  </si>
  <si>
    <t>Свеча  пеньковая 55х130 "С Новым Годом!"</t>
  </si>
  <si>
    <t>Свеча пеньковая 55х130 "Дед Мороз"</t>
  </si>
  <si>
    <t>Свеча  пеньковая 55х130 "Снегурочка"</t>
  </si>
  <si>
    <t>Свеча  пеньковая 55х130 "рождественская"</t>
  </si>
  <si>
    <t>Свеча  пеньковая 55х130 красная "Рождественская ночь"</t>
  </si>
  <si>
    <t>Свеча  пеньковая 55х130 красная "Свечи"</t>
  </si>
  <si>
    <t>Свеча пеньковая 55х130 синяя "Закат в лесу"</t>
  </si>
  <si>
    <t>Свеча пеньковая 55х130 синяя "Снеговик"</t>
  </si>
  <si>
    <t>Свеча пеньковая 55х130 зеленая "Птички на ветке"</t>
  </si>
  <si>
    <t>Свеча пеньковая 55х130 желтая "Шарики"</t>
  </si>
  <si>
    <t>Свеча пеньковая  55х130 белая Снеговик и Дед Мороз</t>
  </si>
  <si>
    <t>свеча пеньковая 40х65 праздничная</t>
  </si>
  <si>
    <t>свеча  пеньковая 40х145 пасхальная 1</t>
  </si>
  <si>
    <t>свеча  пеньковая 40х145 пасхальная 2</t>
  </si>
  <si>
    <t>свеча  пеньковая 40х145 пасхальная 3</t>
  </si>
  <si>
    <t>свеча  пеньковая 40х145 пасхальная 4</t>
  </si>
  <si>
    <t>свеча  пеньковая 40х145 пасхальная 5</t>
  </si>
  <si>
    <t>свеча  пеньковая 40х145 пасхальная 6</t>
  </si>
  <si>
    <t>свеча  пеньковая 40х145 пасхальная 7</t>
  </si>
  <si>
    <t>свеча  пеньковая 40х145 пасхальная 8</t>
  </si>
  <si>
    <t>свеча пеньковая 40х145 красная ХВ</t>
  </si>
  <si>
    <t>свеча  пеньковая 40х145  ХВ с голубем</t>
  </si>
  <si>
    <t>свеча  пеньковая 40х145  ХВ с мимозой</t>
  </si>
  <si>
    <t>свеча  пеньковая 40х145  ХВ с фиалкой</t>
  </si>
  <si>
    <t>свеча  пеньковая 40х145 белая Цветы</t>
  </si>
  <si>
    <t>свеча  пеньковая 40х145 цветная Цветы</t>
  </si>
  <si>
    <t>свеча  пеньковая 40х145 Первоцветы</t>
  </si>
  <si>
    <t>свеча  пеньковая 40х145 с вербой 1</t>
  </si>
  <si>
    <t>свеча  пеньковая 40х145 с вербой 2</t>
  </si>
  <si>
    <t>свеча  пеньковая 40х145  Христос Воскресе!</t>
  </si>
  <si>
    <t>свеча  пеньковая 40х145  С праздником!</t>
  </si>
  <si>
    <t>свеча  пеньковая 40х145 с худ.росписью</t>
  </si>
  <si>
    <t>свеча  пеньковая 55х130 Цветы</t>
  </si>
  <si>
    <t>свеча  пеньковая 55х130 Пейзаж в  кресте</t>
  </si>
  <si>
    <t>свеча  пеньковая 55х130 Сельский пейзаж</t>
  </si>
  <si>
    <t>свеча пеньковая 55х130 Весенний пейзаж</t>
  </si>
  <si>
    <t>свеча пеньковая 55х130 Цыпленок</t>
  </si>
  <si>
    <t>свеча пеньковая 55х130 пасхальная 1</t>
  </si>
  <si>
    <t>свеча пеньковая 55х130 пасхальная 2</t>
  </si>
  <si>
    <t>свеча пеньковая 55х130 пасхальная 3</t>
  </si>
  <si>
    <t>свеча пеньковая 55х130 пасхальная 4</t>
  </si>
  <si>
    <t>свеча пеньковая 55х130 пасхальная 5</t>
  </si>
  <si>
    <t>свеча пеньковая 55х130 пасхальная 6</t>
  </si>
  <si>
    <t>свеча  пеньковая 40х145  Яблоневый цвет</t>
  </si>
  <si>
    <t>свеча  пеньковая 40х145   Сирень</t>
  </si>
  <si>
    <t>Вес до (гр.)</t>
  </si>
  <si>
    <t>п/н  из пеньковых  с ромашками</t>
  </si>
  <si>
    <t>Адрес: Россия, 450071, г. Уфа, ул. Ростовская, 20. Телефоны: +7 (347) 274-92-02, +7 905 359 56 67</t>
  </si>
  <si>
    <t>Свеча пеньковая 40х75</t>
  </si>
  <si>
    <t>Свеча пеньковая 40х75"Зимний домик - 1"</t>
  </si>
  <si>
    <t>Свеча пеньковая 40х75 "Зимний домик - 2"</t>
  </si>
  <si>
    <t>Свеча пеньковая 40х75 с худ. росписью</t>
  </si>
  <si>
    <t>Свеча маленькая 40х75 "Рождественские пожелания"</t>
  </si>
  <si>
    <t>п/н из пеньковых 40х75 с блестками (2)</t>
  </si>
  <si>
    <t>Подарочный набор "Свечи пеньковые 40х75 с блестками"</t>
  </si>
  <si>
    <t>свеча  пеньковая 40х75 с худож.росписью</t>
  </si>
  <si>
    <t>свеча  пеньковая 40х75  Бабочки</t>
  </si>
  <si>
    <t>7-66</t>
  </si>
  <si>
    <t>п/н Пасха+Яичко+Курочка</t>
  </si>
  <si>
    <t>6-17</t>
  </si>
  <si>
    <t>свеча ёлка большая новогодняя</t>
  </si>
  <si>
    <t>Свеча Ёлка большая белая - 3</t>
  </si>
  <si>
    <t>Свеча Ёлка большая белая - 2</t>
  </si>
  <si>
    <t>Свеча Ёлка большая белая - 1</t>
  </si>
  <si>
    <t>Свеча Ёлка большая новогодняя - 3</t>
  </si>
  <si>
    <t>Свеча Ёлка большая новогодняя - 2</t>
  </si>
  <si>
    <t>свеча Ёлка большая позолоченная</t>
  </si>
  <si>
    <t>свеча Ёлочка гол. с зол.гирляндами</t>
  </si>
  <si>
    <t>свеча Ёлка М.голубая в серебре</t>
  </si>
  <si>
    <t>Свеча Ёлка большая голубая в серебре</t>
  </si>
  <si>
    <t>Свеча Ёлка большая позолоченная с мишурой</t>
  </si>
  <si>
    <t>свеча Ёлочка с гирляндами</t>
  </si>
  <si>
    <t>свеча Ёлочка</t>
  </si>
  <si>
    <t>свеча Ёлка бол. заснеженная</t>
  </si>
  <si>
    <t>свеча Ёлка большая</t>
  </si>
  <si>
    <t>Свеча Ёлка маленькая заснеженная</t>
  </si>
  <si>
    <t xml:space="preserve">свеча Ёлка маленькая </t>
  </si>
  <si>
    <t>Цена до 50 тыс. руб.</t>
  </si>
  <si>
    <t>Цена от 200 и более</t>
  </si>
  <si>
    <t>E-mail: ooo-svecha@mail.ru</t>
  </si>
  <si>
    <t>свеча хозяйственная для обогрева теплиц и парников</t>
  </si>
  <si>
    <t>свеча хозяйственная 80г</t>
  </si>
  <si>
    <t>свеча хозяйственная 50 г</t>
  </si>
  <si>
    <t>свеча хозяйственная 50 г со штрихкодом</t>
  </si>
  <si>
    <t>свеча хозяйственная 50 г со штрихкодом 2шт. в упаковке</t>
  </si>
  <si>
    <t>свеча хозяйственная 50 г 3шт в упаковке со штрихкодом</t>
  </si>
  <si>
    <t>свеча хозяйственная 50г</t>
  </si>
  <si>
    <t>свеча хозяйственная 50г со штрихкодом</t>
  </si>
  <si>
    <t>свеча хозяйственная 80г в упаковке со штрихкодом</t>
  </si>
  <si>
    <t>свеча хозяйственная 80г 2шт в упаковке со штрихкодом</t>
  </si>
  <si>
    <t>свеча хозяйственная 80г 3шт в упаковке со штрихкодом</t>
  </si>
  <si>
    <t>свеча хозяйственная конусная</t>
  </si>
  <si>
    <t>свеча хозяйств. конусная 2шт в упаковке со штрихкодом</t>
  </si>
  <si>
    <t>свеча хозяйственная пеньковая 40х75</t>
  </si>
  <si>
    <t>свеча хозяйственная пеньковая 40х75 со штрихкодом</t>
  </si>
  <si>
    <t>свеча хозяйственная пеньковая 40х145</t>
  </si>
  <si>
    <t>свеча хозяйственная пеньковая 40х145 со штрихкодом</t>
  </si>
  <si>
    <t>свеча хозяйственная 100 г</t>
  </si>
  <si>
    <t>свеча хозяйственная 100 г со штрихкодом</t>
  </si>
  <si>
    <t>свеча хозяйственная 100 г 2шт в упаковке со штрихкодом</t>
  </si>
  <si>
    <t>свеча хозяйственная 100 г 3шт в упаковке со штрихкодом</t>
  </si>
  <si>
    <t>1-13</t>
  </si>
  <si>
    <t>Свеча Мандарин</t>
  </si>
  <si>
    <t>31-2</t>
  </si>
  <si>
    <t>Свеча Мандарин на подставке</t>
  </si>
  <si>
    <t>37-3</t>
  </si>
  <si>
    <t>37-4</t>
  </si>
  <si>
    <t>Свеча новогодняя "Валенок расписной-4"</t>
  </si>
  <si>
    <t>Свеча новогодняя "Валенок расписной -3"</t>
  </si>
  <si>
    <t>Свеча новогодняя "Валенок расписной - 1"</t>
  </si>
  <si>
    <t>6-26</t>
  </si>
  <si>
    <t>6-27</t>
  </si>
  <si>
    <t>22-17</t>
  </si>
  <si>
    <t>22-18</t>
  </si>
  <si>
    <t>22-19</t>
  </si>
  <si>
    <t>22-20</t>
  </si>
  <si>
    <t>свеча колокольчик серебристый</t>
  </si>
  <si>
    <t>Свеча "Колокольчик-2020"</t>
  </si>
  <si>
    <t>Свеча пеньковая 40х145 "Новогодняя-2020"</t>
  </si>
  <si>
    <t>свеча колокольчик позолоченный с аппликацией</t>
  </si>
  <si>
    <t>свеча колокольчик с аппликацией</t>
  </si>
  <si>
    <t>свеча колокольчик синий с аппликацией</t>
  </si>
  <si>
    <t>24-33</t>
  </si>
  <si>
    <t>24-34</t>
  </si>
  <si>
    <t>24-35</t>
  </si>
  <si>
    <t>свеча "Шар с аппликацией" (бантик)</t>
  </si>
  <si>
    <t>свеча "Шар с аппликацией" (снежинки)</t>
  </si>
  <si>
    <t>свеча "Шар  с аппликацией" (ёлочка)</t>
  </si>
  <si>
    <t>Свеча новогодняя "Супер Ёлка -1"</t>
  </si>
  <si>
    <t>Свеча новогодняя "Супер Ёлка -6"</t>
  </si>
  <si>
    <t>Свеча  "Супер Ёлка -2"</t>
  </si>
  <si>
    <t>Свеча "Супер Ёлка -3"</t>
  </si>
  <si>
    <t>Свеча "Супер Ёлка -4"</t>
  </si>
  <si>
    <t>Свеча "Супер Ёлка -5"</t>
  </si>
  <si>
    <t>свеча "Супер Ёлка -7"</t>
  </si>
  <si>
    <t>свеча "Супер Ёлка -8"</t>
  </si>
  <si>
    <t>свеча "Свеча Ёлка -9"</t>
  </si>
  <si>
    <t>11-45</t>
  </si>
  <si>
    <t>Свеча пеньковая 40х145 "Новогодняя-2020" -2</t>
  </si>
  <si>
    <t>6-28</t>
  </si>
  <si>
    <t>6-29</t>
  </si>
  <si>
    <t>6-30</t>
  </si>
  <si>
    <t>свеча "Свеча Ёлка -10"</t>
  </si>
  <si>
    <t>свеча "Свеча Ёлка -11"</t>
  </si>
  <si>
    <t>свеча "Свеча Ёлка -12"</t>
  </si>
  <si>
    <t>37-5</t>
  </si>
  <si>
    <t>подарочный набор "Валенки"</t>
  </si>
  <si>
    <t>17-3</t>
  </si>
  <si>
    <t>набор с бантом из 3-х свечей</t>
  </si>
  <si>
    <t>набор "Карандаши позолоченные"(3шт)</t>
  </si>
  <si>
    <t>набор "Карандаши позолоченные" (3 шт)</t>
  </si>
  <si>
    <t>набор  "Карандаши позолоченные" (3 шт)</t>
  </si>
  <si>
    <t>22-21</t>
  </si>
  <si>
    <t xml:space="preserve">Свеча Колокол праздничный </t>
  </si>
  <si>
    <t>22-24</t>
  </si>
  <si>
    <t>22-22</t>
  </si>
  <si>
    <t>22-23</t>
  </si>
  <si>
    <t>свеча колокольчик пасхальный 5</t>
  </si>
  <si>
    <t xml:space="preserve">свеча колокол праздничный </t>
  </si>
  <si>
    <t>свеча колокол праздничный  2</t>
  </si>
  <si>
    <t>свеча петушок 1 гжель</t>
  </si>
  <si>
    <t xml:space="preserve">                                                                                                                                              ПРАЙС-ЛИСТ от 20.01.2020г.</t>
  </si>
  <si>
    <t>свеча колокол пасхальный 4</t>
  </si>
  <si>
    <t xml:space="preserve">      д</t>
  </si>
  <si>
    <t xml:space="preserve">      о</t>
  </si>
  <si>
    <t xml:space="preserve">      г</t>
  </si>
  <si>
    <t xml:space="preserve">     о</t>
  </si>
  <si>
    <t xml:space="preserve">     в</t>
  </si>
  <si>
    <t xml:space="preserve">     р</t>
  </si>
  <si>
    <t xml:space="preserve">     н</t>
  </si>
  <si>
    <t xml:space="preserve">     а</t>
  </si>
  <si>
    <t xml:space="preserve">     я</t>
  </si>
  <si>
    <t>Ё1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</si>
</sst>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49" fontId="0" fillId="32" borderId="0" applyAlignment="0">
      <protection/>
    </xf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49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center" wrapText="1"/>
    </xf>
    <xf numFmtId="2" fontId="3" fillId="34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42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0" fontId="4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wrapText="1"/>
    </xf>
    <xf numFmtId="2" fontId="5" fillId="0" borderId="0" xfId="0" applyNumberFormat="1" applyFont="1" applyBorder="1" applyAlignment="1" applyProtection="1">
      <alignment vertical="center" textRotation="255"/>
      <protection locked="0"/>
    </xf>
    <xf numFmtId="0" fontId="2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 applyProtection="1">
      <alignment vertical="center" textRotation="255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svecha.ru/" TargetMode="External" /><Relationship Id="rId2" Type="http://schemas.openxmlformats.org/officeDocument/2006/relationships/hyperlink" Target="mailto:svecha@ufacom.ru" TargetMode="External" /><Relationship Id="rId3" Type="http://schemas.openxmlformats.org/officeDocument/2006/relationships/hyperlink" Target="http://ooo-svecha.ru/catalog/svechi-khozyaystvennie/svecha-khozyaystvennaya-50-grammovaya-2.html" TargetMode="External" /><Relationship Id="rId4" Type="http://schemas.openxmlformats.org/officeDocument/2006/relationships/hyperlink" Target="http://ooo-svecha.ru/catalog/svechi-khozyaystvennie/svecha-khozyaystvennaya-50-gramm-so-shtrikhkodom.html" TargetMode="External" /><Relationship Id="rId5" Type="http://schemas.openxmlformats.org/officeDocument/2006/relationships/hyperlink" Target="http://ooo-svecha.ru/catalog/svechi-khozyaystvennie/svecha-khozyaystvennaya-50-gramm-so-shtrikhkodom-2sht-v-upakovke.html" TargetMode="External" /><Relationship Id="rId6" Type="http://schemas.openxmlformats.org/officeDocument/2006/relationships/hyperlink" Target="http://ooo-svecha.ru/catalog/svechi-khozyaystvennie/svecha-khozyaystvennaya-50-gramm-3sht-v-upakovke-so-shtrikhkodom.html" TargetMode="External" /><Relationship Id="rId7" Type="http://schemas.openxmlformats.org/officeDocument/2006/relationships/hyperlink" Target="http://ooo-svecha.ru/catalog/svechi-khozyaystvennie/svecha-khozyaystvennaya-50-grammovaya.html" TargetMode="External" /><Relationship Id="rId8" Type="http://schemas.openxmlformats.org/officeDocument/2006/relationships/hyperlink" Target="http://ooo-svecha.ru/catalog/svechi-khozyaystvennie/svecha-khozyaystvennaya-80-grammovaya.html" TargetMode="External" /><Relationship Id="rId9" Type="http://schemas.openxmlformats.org/officeDocument/2006/relationships/hyperlink" Target="http://ooo-svecha.ru/catalog/svechi-khozyaystvennie/svecha-khozyaystvennaya-80-gramm-v-upakovke-so-shtrikhkodom.html" TargetMode="External" /><Relationship Id="rId10" Type="http://schemas.openxmlformats.org/officeDocument/2006/relationships/hyperlink" Target="http://ooo-svecha.ru/catalog/svechi-khozyaystvennie/svecha-khozyaystvennaya-80-gramm-2sht-v-upakovke-so-shtrikhkodom.html" TargetMode="External" /><Relationship Id="rId11" Type="http://schemas.openxmlformats.org/officeDocument/2006/relationships/hyperlink" Target="http://ooo-svecha.ru/catalog/svechi-khozyaystvennie/svecha-khozyaystvennaya-80-gramm-3sht-v-upakovke-so-shtrikhkodom.html" TargetMode="External" /><Relationship Id="rId12" Type="http://schemas.openxmlformats.org/officeDocument/2006/relationships/hyperlink" Target="http://ooo-svecha.ru/catalog/svechi-khozyaystvennie/svecha-khozyaystvennaya-konusnaya-77-gramm.html" TargetMode="External" /><Relationship Id="rId13" Type="http://schemas.openxmlformats.org/officeDocument/2006/relationships/hyperlink" Target="http://ooo-svecha.ru/catalog/svechi-khozyaystvennie/svecha-khozyaystvennaya-konusnaya-2sht-v-upakovke-so-shtrikhkodom.html" TargetMode="External" /><Relationship Id="rId14" Type="http://schemas.openxmlformats.org/officeDocument/2006/relationships/hyperlink" Target="http://ooo-svecha.ru/catalog/svechi-khozyaystvennie/svecha-khozyaystvennaya-penkovaya-srednyaya.html" TargetMode="External" /><Relationship Id="rId15" Type="http://schemas.openxmlformats.org/officeDocument/2006/relationships/hyperlink" Target="http://ooo-svecha.ru/catalog/svechi-khozyaystvennie/svecha-khozyaystvennaya-penkovaya-srednyaya-so-shtrikhkodom.html" TargetMode="External" /><Relationship Id="rId16" Type="http://schemas.openxmlformats.org/officeDocument/2006/relationships/hyperlink" Target="http://ooo-svecha.ru/catalog/svechi-khozyaystvennie/svecha-khozyaystvennaya-penkovaya-145-gramm.html" TargetMode="External" /><Relationship Id="rId17" Type="http://schemas.openxmlformats.org/officeDocument/2006/relationships/hyperlink" Target="http://ooo-svecha.ru/catalog/svechi-khozyaystvennie/svecha-khozyaystvennaya-penkovaya-bolshaya-so-shtrikhkodom.html" TargetMode="External" /><Relationship Id="rId18" Type="http://schemas.openxmlformats.org/officeDocument/2006/relationships/hyperlink" Target="http://ooo-svecha.ru/catalog/svechi-khozyaystvennie/svecha-khozyaystvennaya-100-gramm.html" TargetMode="External" /><Relationship Id="rId19" Type="http://schemas.openxmlformats.org/officeDocument/2006/relationships/hyperlink" Target="http://ooo-svecha.ru/catalog/svechi-khozyaystvennie/svecha-khozyaystvennaya-100-gramm.html" TargetMode="External" /><Relationship Id="rId20" Type="http://schemas.openxmlformats.org/officeDocument/2006/relationships/hyperlink" Target="http://ooo-svecha.ru/catalog/svechi-khozyaystvennie/svecha-khozyaystvennaya-100-gramm.html" TargetMode="External" /><Relationship Id="rId21" Type="http://schemas.openxmlformats.org/officeDocument/2006/relationships/hyperlink" Target="http://ooo-svecha.ru/catalog/svechi-sterjnevie/sterzhnevaya-1-tsvetnaya2-1.html" TargetMode="External" /><Relationship Id="rId22" Type="http://schemas.openxmlformats.org/officeDocument/2006/relationships/hyperlink" Target="http://ooo-svecha.ru/catalog/svechi-sterjnevie/svecha-sterzhnevaya-1-dvukhtsvetnaya.html" TargetMode="External" /><Relationship Id="rId23" Type="http://schemas.openxmlformats.org/officeDocument/2006/relationships/hyperlink" Target="http://ooo-svecha.ru/catalog/svechi-sterjnevie/sterzhnevaya66.html" TargetMode="External" /><Relationship Id="rId24" Type="http://schemas.openxmlformats.org/officeDocument/2006/relationships/hyperlink" Target="http://ooo-svecha.ru/catalog/svechi-sterjnevie/sterzhnevaya.html" TargetMode="External" /><Relationship Id="rId25" Type="http://schemas.openxmlformats.org/officeDocument/2006/relationships/hyperlink" Target="http://ooo-svecha.ru/catalog/svechi-sterjnevie/podarochnyy-nabor-s-bantom-iz-7-svech.html" TargetMode="External" /><Relationship Id="rId26" Type="http://schemas.openxmlformats.org/officeDocument/2006/relationships/hyperlink" Target="http://ooo-svecha.ru/catalog/svechi-sterjnevie/svecha-sterzhnevaya-dvukhtsvetnaya.html" TargetMode="External" /><Relationship Id="rId27" Type="http://schemas.openxmlformats.org/officeDocument/2006/relationships/hyperlink" Target="http://ooo-svecha.ru/catalog/svechi-sterjnevie/pod-nabor-s-bantom-iz-3-kh-svechey.html" TargetMode="External" /><Relationship Id="rId28" Type="http://schemas.openxmlformats.org/officeDocument/2006/relationships/hyperlink" Target="http://ooo-svecha.ru/catalog/svechi-sterjnevie/svecha-konusnaya-tsvetnaya.html" TargetMode="External" /><Relationship Id="rId29" Type="http://schemas.openxmlformats.org/officeDocument/2006/relationships/hyperlink" Target="http://ooo-svecha.ru/catalog/svechi-sterjnevie/svecha-konusnaya-dvukhtsvetnaya.html" TargetMode="External" /><Relationship Id="rId30" Type="http://schemas.openxmlformats.org/officeDocument/2006/relationships/hyperlink" Target="http://ooo-svecha.ru/catalog/svechi-sterjnevie/penkovaya-m11-2.html" TargetMode="External" /><Relationship Id="rId31" Type="http://schemas.openxmlformats.org/officeDocument/2006/relationships/hyperlink" Target="http://ooo-svecha.ru/catalog/svechi-sterjnevie/svecha-penkovaya-bolshaya.html" TargetMode="External" /><Relationship Id="rId32" Type="http://schemas.openxmlformats.org/officeDocument/2006/relationships/hyperlink" Target="http://ooo-svecha.ru/catalog/prochie-svechi/penkovaya-cova.html" TargetMode="External" /><Relationship Id="rId33" Type="http://schemas.openxmlformats.org/officeDocument/2006/relationships/hyperlink" Target="http://ooo-svecha.ru/catalog/prochie-svechi/turistskaya-6.html" TargetMode="External" /><Relationship Id="rId34" Type="http://schemas.openxmlformats.org/officeDocument/2006/relationships/hyperlink" Target="http://ooo-svecha.ru/catalog/prochie-svechi/turistskaya-4.html" TargetMode="External" /><Relationship Id="rId35" Type="http://schemas.openxmlformats.org/officeDocument/2006/relationships/hyperlink" Target="http://ooo-svecha.ru/catalog/prochie-svechi/turistskaya-2.html" TargetMode="External" /><Relationship Id="rId36" Type="http://schemas.openxmlformats.org/officeDocument/2006/relationships/hyperlink" Target="http://ooo-svecha.ru/catalog/svechi-plavayushchie/plavayushchie6.html" TargetMode="External" /><Relationship Id="rId37" Type="http://schemas.openxmlformats.org/officeDocument/2006/relationships/hyperlink" Target="http://ooo-svecha.ru/catalog/svechi-plavayushchie/plavayushchie.html" TargetMode="External" /><Relationship Id="rId38" Type="http://schemas.openxmlformats.org/officeDocument/2006/relationships/hyperlink" Target="http://ooo-svecha.ru/catalog/svechi-plavayushchie/plavayushchie16-3.html" TargetMode="External" /><Relationship Id="rId39" Type="http://schemas.openxmlformats.org/officeDocument/2006/relationships/hyperlink" Target="http://ooo-svecha.ru/catalog/svechi-plavayushchie/plavayushchie-v-assortimente.html" TargetMode="External" /><Relationship Id="rId40" Type="http://schemas.openxmlformats.org/officeDocument/2006/relationships/hyperlink" Target="http://ooo-svecha.ru/catalog/svechi-plavayushchie/chaynye.html" TargetMode="External" /><Relationship Id="rId41" Type="http://schemas.openxmlformats.org/officeDocument/2006/relationships/hyperlink" Target="http://ooo-svecha.ru/catalog/svechi-plavayushchie/serdechko.html" TargetMode="External" /><Relationship Id="rId42" Type="http://schemas.openxmlformats.org/officeDocument/2006/relationships/hyperlink" Target="http://ooo-svecha.ru/catalog/svechi-plavayushchie/serdechko6.html" TargetMode="External" /><Relationship Id="rId43" Type="http://schemas.openxmlformats.org/officeDocument/2006/relationships/hyperlink" Target="http://ooo-svecha.ru/catalog/svechi-plavayushchie/serdechko-s-zolotymi-serdtsami.html" TargetMode="External" /><Relationship Id="rId44" Type="http://schemas.openxmlformats.org/officeDocument/2006/relationships/hyperlink" Target="http://ooo-svecha.ru/catalog/svechi-plavayushchie/serdechko-beloe-so-tsvetnymi-serdtsami.html" TargetMode="External" /><Relationship Id="rId45" Type="http://schemas.openxmlformats.org/officeDocument/2006/relationships/hyperlink" Target="http://ooo-svecha.ru/catalog/svechi-plavayushchie/serdtse-bolshoe.html" TargetMode="External" /><Relationship Id="rId46" Type="http://schemas.openxmlformats.org/officeDocument/2006/relationships/hyperlink" Target="http://ooo-svecha.ru/catalog/svechi-zverushki-simvol-goda/sobachka-dolmatinets.html" TargetMode="External" /><Relationship Id="rId47" Type="http://schemas.openxmlformats.org/officeDocument/2006/relationships/hyperlink" Target="http://ooo-svecha.ru/catalog/svechi-zverushki-simvol-goda/sobachka-s-elochkoy.html" TargetMode="External" /><Relationship Id="rId48" Type="http://schemas.openxmlformats.org/officeDocument/2006/relationships/hyperlink" Target="http://ooo-svecha.ru/catalog/svechi-zverushki-simvol-goda/sobachka-matilda.html" TargetMode="External" /><Relationship Id="rId49" Type="http://schemas.openxmlformats.org/officeDocument/2006/relationships/hyperlink" Target="http://ooo-svecha.ru/catalog/svechi-novogodnie-i-rozhdestvenskie/svecha-ded-moroz.html" TargetMode="External" /><Relationship Id="rId50" Type="http://schemas.openxmlformats.org/officeDocument/2006/relationships/hyperlink" Target="http://ooo-svecha.ru/catalog/svechi-novogodnie-i-rozhdestvenskie/svecha-ded-moroz-v-serebre.html" TargetMode="External" /><Relationship Id="rId51" Type="http://schemas.openxmlformats.org/officeDocument/2006/relationships/hyperlink" Target="http://ooo-svecha.ru/catalog/svechi-novogodnie-i-rozhdestvenskie/svecha-novogodnyaya-ded-moroz-c-elochkoy.html" TargetMode="External" /><Relationship Id="rId52" Type="http://schemas.openxmlformats.org/officeDocument/2006/relationships/hyperlink" Target="http://ooo-svecha.ru/catalog/svechi-novogodnie-i-rozhdestvenskie/svecha-novogodnyaya-ded-moroz-2.html" TargetMode="External" /><Relationship Id="rId53" Type="http://schemas.openxmlformats.org/officeDocument/2006/relationships/hyperlink" Target="http://ooo-svecha.ru/catalog/svechi-novogodnie-i-rozhdestvenskie/svecha-snegurochka.html" TargetMode="External" /><Relationship Id="rId54" Type="http://schemas.openxmlformats.org/officeDocument/2006/relationships/hyperlink" Target="http://ooo-svecha.ru/catalog/svechi-novogodnie-i-rozhdestvenskie/svecha-snegurochka-v-serebre.html" TargetMode="External" /><Relationship Id="rId55" Type="http://schemas.openxmlformats.org/officeDocument/2006/relationships/hyperlink" Target="http://ooo-svecha.ru/catalog/svechi-novogodnie-i-rozhdestvenskie/svecha-novogodnyaya-snegurochka-2.html" TargetMode="External" /><Relationship Id="rId56" Type="http://schemas.openxmlformats.org/officeDocument/2006/relationships/hyperlink" Target="http://ooo-svecha.ru/catalog/svechi-novogodnie-i-rozhdestvenskie/svecha-snegovik-1.html" TargetMode="External" /><Relationship Id="rId57" Type="http://schemas.openxmlformats.org/officeDocument/2006/relationships/hyperlink" Target="http://ooo-svecha.ru/catalog/svechi-novogodnie-i-rozhdestvenskie/svecha-cnegovik-2.html" TargetMode="External" /><Relationship Id="rId58" Type="http://schemas.openxmlformats.org/officeDocument/2006/relationships/hyperlink" Target="http://ooo-svecha.ru/catalog/svechi-novogodnie-i-rozhdestvenskie/svecha-snegovik-3.html" TargetMode="External" /><Relationship Id="rId59" Type="http://schemas.openxmlformats.org/officeDocument/2006/relationships/hyperlink" Target="http://ooo-svecha.ru/catalog/svechi-novogodnie-i-rozhdestvenskie/svecha-super-snegovik-1.html" TargetMode="External" /><Relationship Id="rId60" Type="http://schemas.openxmlformats.org/officeDocument/2006/relationships/hyperlink" Target="http://ooo-svecha.ru/catalog/svechi-novogodnie-i-rozhdestvenskie/svecha-super-snegovik-2.html" TargetMode="External" /><Relationship Id="rId61" Type="http://schemas.openxmlformats.org/officeDocument/2006/relationships/hyperlink" Target="http://ooo-svecha.ru/catalog/svechi-novogodnie-i-rozhdestvenskie/svecha-snegovichok.html" TargetMode="External" /><Relationship Id="rId62" Type="http://schemas.openxmlformats.org/officeDocument/2006/relationships/hyperlink" Target="http://ooo-svecha.ru/catalog/svechi-novogodnie-i-rozhdestvenskie/svecha-snegovik-s-elochkoy.html" TargetMode="External" /><Relationship Id="rId63" Type="http://schemas.openxmlformats.org/officeDocument/2006/relationships/hyperlink" Target="http://ooo-svecha.ru/catalog/svechi-novogodnie-i-rozhdestvenskie/svecha-snegovik-s-podarkom-1.html" TargetMode="External" /><Relationship Id="rId64" Type="http://schemas.openxmlformats.org/officeDocument/2006/relationships/hyperlink" Target="http://ooo-svecha.ru/catalog/svechi-novogodnie-i-rozhdestvenskie/svecha-novogodnyaya-snegovik-s-podarkom-2.html" TargetMode="External" /><Relationship Id="rId65" Type="http://schemas.openxmlformats.org/officeDocument/2006/relationships/hyperlink" Target="http://ooo-svecha.ru/catalog/svechi-novogodnie-i-rozhdestvenskie/svecha-snegovik-s-podarkom-3.html" TargetMode="External" /><Relationship Id="rId66" Type="http://schemas.openxmlformats.org/officeDocument/2006/relationships/hyperlink" Target="http://ooo-svecha.ru/catalog/svechi-novogodnie-i-rozhdestvenskie/svecha-elka-malenkaya.html" TargetMode="External" /><Relationship Id="rId67" Type="http://schemas.openxmlformats.org/officeDocument/2006/relationships/hyperlink" Target="http://ooo-svecha.ru/catalog/svechi-novogodnie-i-rozhdestvenskie/svecha-novogodnyaya-elka-malenkaya-zasnezhennaya.html" TargetMode="External" /><Relationship Id="rId68" Type="http://schemas.openxmlformats.org/officeDocument/2006/relationships/hyperlink" Target="http://ooo-svecha.ru/catalog/svechi-novogodnie-i-rozhdestvenskie/svecha-elka-bolshaya.html" TargetMode="External" /><Relationship Id="rId69" Type="http://schemas.openxmlformats.org/officeDocument/2006/relationships/hyperlink" Target="http://ooo-svecha.ru/catalog/svechi-novogodnie-i-rozhdestvenskie/svecha-elka-bolshaya-zasnezhennaya.html" TargetMode="External" /><Relationship Id="rId70" Type="http://schemas.openxmlformats.org/officeDocument/2006/relationships/hyperlink" Target="http://ooo-svecha.ru/catalog/svechi-novogodnie-i-rozhdestvenskie/svecha-elochka.html" TargetMode="External" /><Relationship Id="rId71" Type="http://schemas.openxmlformats.org/officeDocument/2006/relationships/hyperlink" Target="http://ooo-svecha.ru/catalog/svechi-novogodnie-i-rozhdestvenskie/svecha-elochka-s-girlyandami.html" TargetMode="External" /><Relationship Id="rId72" Type="http://schemas.openxmlformats.org/officeDocument/2006/relationships/hyperlink" Target="http://ooo-svecha.ru/catalog/svechi-novogodnie-i-rozhdestvenskie/svecha-yelka-bolshaya-pozolochennaya-s-mishuroy.html" TargetMode="External" /><Relationship Id="rId73" Type="http://schemas.openxmlformats.org/officeDocument/2006/relationships/hyperlink" Target="http://ooo-svecha.ru/catalog/svechi-novogodnie-i-rozhdestvenskie/svecha-yelka-bolshaya-golubaya-v-serebre.html" TargetMode="External" /><Relationship Id="rId74" Type="http://schemas.openxmlformats.org/officeDocument/2006/relationships/hyperlink" Target="http://ooo-svecha.ru/catalog/svechi-novogodnie-i-rozhdestvenskie/svecha-elka-malenkaya-golubaya-v-serebre.html" TargetMode="External" /><Relationship Id="rId75" Type="http://schemas.openxmlformats.org/officeDocument/2006/relationships/hyperlink" Target="http://ooo-svecha.ru/catalog/svechi-novogodnie-i-rozhdestvenskie/svecha-elochka-golubaya-s-zolotymi-girlyandami.html" TargetMode="External" /><Relationship Id="rId76" Type="http://schemas.openxmlformats.org/officeDocument/2006/relationships/hyperlink" Target="http://ooo-svecha.ru/catalog/svechi-novogodnie-i-rozhdestvenskie/svecha-elka-b-pozolochennaya.html" TargetMode="External" /><Relationship Id="rId77" Type="http://schemas.openxmlformats.org/officeDocument/2006/relationships/hyperlink" Target="http://ooo-svecha.ru/catalog/svechi-novogodnie-i-rozhdestvenskie/svecha-yelka-bolshaya-novogodnyaya-2.html" TargetMode="External" /><Relationship Id="rId78" Type="http://schemas.openxmlformats.org/officeDocument/2006/relationships/hyperlink" Target="http://ooo-svecha.ru/catalog/svechi-novogodnie-i-rozhdestvenskie/svecha-yelka-bolshaya-novogodnyaya-3.html" TargetMode="External" /><Relationship Id="rId79" Type="http://schemas.openxmlformats.org/officeDocument/2006/relationships/hyperlink" Target="http://ooo-svecha.ru/catalog/svechi-novogodnie-i-rozhdestvenskie/svecha-novogodnyaya-yelka-bolshaya-belaya-1.html" TargetMode="External" /><Relationship Id="rId80" Type="http://schemas.openxmlformats.org/officeDocument/2006/relationships/hyperlink" Target="http://ooo-svecha.ru/catalog/svechi-novogodnie-i-rozhdestvenskie/svecha-novogodnyaya-yelka-bolshaya-belaya-2.html" TargetMode="External" /><Relationship Id="rId81" Type="http://schemas.openxmlformats.org/officeDocument/2006/relationships/hyperlink" Target="http://ooo-svecha.ru/catalog/svechi-novogodnie-i-rozhdestvenskie/svecha-yelka-bolshaya-belaya-3.html" TargetMode="External" /><Relationship Id="rId82" Type="http://schemas.openxmlformats.org/officeDocument/2006/relationships/hyperlink" Target="http://ooo-svecha.ru/catalog/svechi-novogodnie-i-rozhdestvenskie/svecha-novogodnyaya-yelka-bolshaya.html" TargetMode="External" /><Relationship Id="rId83" Type="http://schemas.openxmlformats.org/officeDocument/2006/relationships/hyperlink" Target="http://ooo-svecha.ru/catalog/svechi-novogodnie-i-rozhdestvenskie/svecha-novogodnyaya-super-yelka-s-bantikami-1.html" TargetMode="External" /><Relationship Id="rId84" Type="http://schemas.openxmlformats.org/officeDocument/2006/relationships/hyperlink" Target="http://ooo-svecha.ru/catalog/svechi-novogodnie-i-rozhdestvenskie/svecha-novogodnyaya-super-yelka-s-bantikami-2.html" TargetMode="External" /><Relationship Id="rId85" Type="http://schemas.openxmlformats.org/officeDocument/2006/relationships/hyperlink" Target="http://ooo-svecha.ru/catalog/svechi-novogodnie-i-rozhdestvenskie/svecha-novogodnyaya-super-elka-2.html" TargetMode="External" /><Relationship Id="rId86" Type="http://schemas.openxmlformats.org/officeDocument/2006/relationships/hyperlink" Target="http://ooo-svecha.ru/catalog/svechi-novogodnie-i-rozhdestvenskie/svecha-super-elka-5.html" TargetMode="External" /><Relationship Id="rId87" Type="http://schemas.openxmlformats.org/officeDocument/2006/relationships/hyperlink" Target="http://ooo-svecha.ru/catalog/svechi-novogodnie-i-rozhdestvenskie/svecha-super-elka-s-bantikami-3.html" TargetMode="External" /><Relationship Id="rId88" Type="http://schemas.openxmlformats.org/officeDocument/2006/relationships/hyperlink" Target="http://ooo-svecha.ru/catalog/svechi-novogodnie-i-rozhdestvenskie/svecha-kolokolchik.html" TargetMode="External" /><Relationship Id="rId89" Type="http://schemas.openxmlformats.org/officeDocument/2006/relationships/hyperlink" Target="http://ooo-svecha.ru/catalog/svechi-novogodnie-i-rozhdestvenskie/svecha-kolokolchik-prazdnichnyy.html" TargetMode="External" /><Relationship Id="rId90" Type="http://schemas.openxmlformats.org/officeDocument/2006/relationships/hyperlink" Target="http://ooo-svecha.ru/catalog/svechi-novogodnie-i-rozhdestvenskie/svecha-novogodnyaya-kolokolchik-2017.html" TargetMode="External" /><Relationship Id="rId91" Type="http://schemas.openxmlformats.org/officeDocument/2006/relationships/hyperlink" Target="http://ooo-svecha.ru/catalog/svechi-novogodnie-i-rozhdestvenskie/svecha-kolokolchik-novogodniy.html" TargetMode="External" /><Relationship Id="rId92" Type="http://schemas.openxmlformats.org/officeDocument/2006/relationships/hyperlink" Target="http://ooo-svecha.ru/catalog/svechi-novogodnie-i-rozhdestvenskie/svecha-kolokolchik-ded-moroz.html" TargetMode="External" /><Relationship Id="rId93" Type="http://schemas.openxmlformats.org/officeDocument/2006/relationships/hyperlink" Target="http://ooo-svecha.ru/catalog/svechi-novogodnie-i-rozhdestvenskie/svecha-novogodnyaya-kolokolchik-snegurochka.html" TargetMode="External" /><Relationship Id="rId94" Type="http://schemas.openxmlformats.org/officeDocument/2006/relationships/hyperlink" Target="http://ooo-svecha.ru/catalog/svechi-novogodnie-i-rozhdestvenskie/svecha-kolokol-b-rozhdestvenskiy-1.html" TargetMode="External" /><Relationship Id="rId95" Type="http://schemas.openxmlformats.org/officeDocument/2006/relationships/hyperlink" Target="http://ooo-svecha.ru/catalog/svechi-novogodnie-i-rozhdestvenskie/cvecha-kolokol-bolshoy-rozhdestvenskiy-2.html" TargetMode="External" /><Relationship Id="rId96" Type="http://schemas.openxmlformats.org/officeDocument/2006/relationships/hyperlink" Target="http://ooo-svecha.ru/catalog/svechi-novogodnie-i-rozhdestvenskie/svecha-kolokol-b-rozhdestvenskiy-3.html" TargetMode="External" /><Relationship Id="rId97" Type="http://schemas.openxmlformats.org/officeDocument/2006/relationships/hyperlink" Target="http://ooo-svecha.ru/catalog/svechi-novogodnie-i-rozhdestvenskie/svecha-novogodnyaya-zimnyaya-izbushka.html" TargetMode="External" /><Relationship Id="rId98" Type="http://schemas.openxmlformats.org/officeDocument/2006/relationships/hyperlink" Target="http://ooo-svecha.ru/catalog/svechi-novogodnie-i-rozhdestvenskie/svecha-shar-tsvetnoy.html" TargetMode="External" /><Relationship Id="rId99" Type="http://schemas.openxmlformats.org/officeDocument/2006/relationships/hyperlink" Target="http://ooo-svecha.ru/catalog/svechi-novogodnie-i-rozhdestvenskie/cvecha-shar-novogodniy.html" TargetMode="External" /><Relationship Id="rId100" Type="http://schemas.openxmlformats.org/officeDocument/2006/relationships/hyperlink" Target="http://ooo-svecha.ru/catalog/svechi-novogodnie-i-rozhdestvenskie/svecha-shar-s-zolotistymi-razvodami.html" TargetMode="External" /><Relationship Id="rId101" Type="http://schemas.openxmlformats.org/officeDocument/2006/relationships/hyperlink" Target="http://ooo-svecha.ru/catalog/svechi-novogodnie-i-rozhdestvenskie/svecha-shar-rozhdestvenskiy-1.html" TargetMode="External" /><Relationship Id="rId102" Type="http://schemas.openxmlformats.org/officeDocument/2006/relationships/hyperlink" Target="http://ooo-svecha.ru/catalog/svechi-novogodnie-i-rozhdestvenskie/svecha-shar-rozhdestvenskiy-2.html" TargetMode="External" /><Relationship Id="rId103" Type="http://schemas.openxmlformats.org/officeDocument/2006/relationships/hyperlink" Target="http://ooo-svecha.ru/catalog/svechi-novogodnie-i-rozhdestvenskie/svecha-shar-barkhatnyy-snezhnyy.html" TargetMode="External" /><Relationship Id="rId104" Type="http://schemas.openxmlformats.org/officeDocument/2006/relationships/hyperlink" Target="http://ooo-svecha.ru/catalog/svechi-novogodnie-i-rozhdestvenskie/svecha-shar-barkhatnyy-tsvetnoy.html" TargetMode="External" /><Relationship Id="rId105" Type="http://schemas.openxmlformats.org/officeDocument/2006/relationships/hyperlink" Target="http://ooo-svecha.ru/catalog/svechi-novogodnie-i-rozhdestvenskie/svecha-shar-s-khud-rospisyu.html" TargetMode="External" /><Relationship Id="rId106" Type="http://schemas.openxmlformats.org/officeDocument/2006/relationships/hyperlink" Target="http://ooo-svecha.ru/catalog/svechi-novogodnie-i-rozhdestvenskie/svecha-shar-novogodniy.html" TargetMode="External" /><Relationship Id="rId107" Type="http://schemas.openxmlformats.org/officeDocument/2006/relationships/hyperlink" Target="http://ooo-svecha.ru/catalog/svechi-novogodnie-i-rozhdestvenskie/svecha-shar-snezhnyy-kom.html" TargetMode="External" /><Relationship Id="rId108" Type="http://schemas.openxmlformats.org/officeDocument/2006/relationships/hyperlink" Target="http://ooo-svecha.ru/catalog/svechi-novogodnie-i-rozhdestvenskie/svecha-shar-zimniy-domik-1.html" TargetMode="External" /><Relationship Id="rId109" Type="http://schemas.openxmlformats.org/officeDocument/2006/relationships/hyperlink" Target="http://ooo-svecha.ru/catalog/svechi-novogodnie-i-rozhdestvenskie/svecha-shar-zimniy-domik-2.html" TargetMode="External" /><Relationship Id="rId110" Type="http://schemas.openxmlformats.org/officeDocument/2006/relationships/hyperlink" Target="http://ooo-svecha.ru/catalog/svechi-novogodnie-i-rozhdestvenskie/svecha-shar-zimniy-vecher-1.html" TargetMode="External" /><Relationship Id="rId111" Type="http://schemas.openxmlformats.org/officeDocument/2006/relationships/hyperlink" Target="http://ooo-svecha.ru/catalog/svechi-novogodnie-i-rozhdestvenskie/svecha-shar-zimniy-vecher-2.html" TargetMode="External" /><Relationship Id="rId112" Type="http://schemas.openxmlformats.org/officeDocument/2006/relationships/hyperlink" Target="http://ooo-svecha.ru/catalog/svechi-novogodnie-i-rozhdestvenskie/svecha-shar-so-snegovichkom.html" TargetMode="External" /><Relationship Id="rId113" Type="http://schemas.openxmlformats.org/officeDocument/2006/relationships/hyperlink" Target="http://ooo-svecha.ru/catalog/svechi-novogodnie-i-rozhdestvenskie/svecha-novogodnyaya-shar-s-mishutkoy.html" TargetMode="External" /><Relationship Id="rId114" Type="http://schemas.openxmlformats.org/officeDocument/2006/relationships/hyperlink" Target="http://ooo-svecha.ru/catalog/svechi-novogodnie-i-rozhdestvenskie/svecha-shar-s-lisichkoy.html" TargetMode="External" /><Relationship Id="rId115" Type="http://schemas.openxmlformats.org/officeDocument/2006/relationships/hyperlink" Target="http://ooo-svecha.ru/catalog/svechi-novogodnie-i-rozhdestvenskie/svecha-novogodnyaya-shar-s-belochkoy.html" TargetMode="External" /><Relationship Id="rId116" Type="http://schemas.openxmlformats.org/officeDocument/2006/relationships/hyperlink" Target="http://ooo-svecha.ru/catalog/svechi-novogodnie-i-rozhdestvenskie/svecha-shar-s-ezhikom.html" TargetMode="External" /><Relationship Id="rId117" Type="http://schemas.openxmlformats.org/officeDocument/2006/relationships/hyperlink" Target="http://ooo-svecha.ru/catalog/svechi-novogodnie-i-rozhdestvenskie/svecha-shar-s-medvezhonkom.html" TargetMode="External" /><Relationship Id="rId118" Type="http://schemas.openxmlformats.org/officeDocument/2006/relationships/hyperlink" Target="http://ooo-svecha.ru/catalog/svechi-novogodnie-i-rozhdestvenskie/svecha-shar-s-vorobyshkom.html" TargetMode="External" /><Relationship Id="rId119" Type="http://schemas.openxmlformats.org/officeDocument/2006/relationships/hyperlink" Target="http://ooo-svecha.ru/catalog/svechi-novogodnie-i-rozhdestvenskie/svecha-shar-elochnyy.html" TargetMode="External" /><Relationship Id="rId120" Type="http://schemas.openxmlformats.org/officeDocument/2006/relationships/hyperlink" Target="http://ooo-svecha.ru/catalog/svechi-novogodnie-i-rozhdestvenskie/svecha-penkovaya-malenkaya-zimniy-domik-1.html" TargetMode="External" /><Relationship Id="rId121" Type="http://schemas.openxmlformats.org/officeDocument/2006/relationships/hyperlink" Target="http://ooo-svecha.ru/catalog/svechi-novogodnie-i-rozhdestvenskie/svecha-penkovaya-malenkaya-zimniy-domik-2.html" TargetMode="External" /><Relationship Id="rId122" Type="http://schemas.openxmlformats.org/officeDocument/2006/relationships/hyperlink" Target="http://ooo-svecha.ru/catalog/svechi-novogodnie-i-rozhdestvenskie/svecha-penkovaya-b-novogodnyaya-2016.html" TargetMode="External" /><Relationship Id="rId123" Type="http://schemas.openxmlformats.org/officeDocument/2006/relationships/hyperlink" Target="http://ooo-svecha.ru/catalog/svechi-novogodnie-i-rozhdestvenskie/svecha-penkovaya-b-rozhdestvenskaya-1.html" TargetMode="External" /><Relationship Id="rId124" Type="http://schemas.openxmlformats.org/officeDocument/2006/relationships/hyperlink" Target="http://ooo-svecha.ru/catalog/svechi-novogodnie-i-rozhdestvenskie/svecha-penkovaya-b-rozhdestvenskaya-2.html" TargetMode="External" /><Relationship Id="rId125" Type="http://schemas.openxmlformats.org/officeDocument/2006/relationships/hyperlink" Target="http://ooo-svecha.ru/catalog/svechi-novogodnie-i-rozhdestvenskie/svecha-penkovaya-b-rozhdestvenskaya-3.html" TargetMode="External" /><Relationship Id="rId126" Type="http://schemas.openxmlformats.org/officeDocument/2006/relationships/hyperlink" Target="http://ooo-svecha.ru/catalog/svechi-novogodnie-i-rozhdestvenskie/svecha-penkovaya-b-novogodnyaya.html" TargetMode="External" /><Relationship Id="rId127" Type="http://schemas.openxmlformats.org/officeDocument/2006/relationships/hyperlink" Target="http://ooo-svecha.ru/catalog/svechi-novogodnie-i-rozhdestvenskie/svecha-penkovaya-b-schastlivogo-rozhdestva.html" TargetMode="External" /><Relationship Id="rId128" Type="http://schemas.openxmlformats.org/officeDocument/2006/relationships/hyperlink" Target="http://ooo-svecha.ru/catalog/svechi-novogodnie-i-rozhdestvenskie/svecha-penkovaya-bolshaya-snezhnyy-les.html" TargetMode="External" /><Relationship Id="rId129" Type="http://schemas.openxmlformats.org/officeDocument/2006/relationships/hyperlink" Target="http://ooo-svecha.ru/catalog/svechi-novogodnie-i-rozhdestvenskie/svecha-penkovaya-b-zimniy-domik.html" TargetMode="External" /><Relationship Id="rId130" Type="http://schemas.openxmlformats.org/officeDocument/2006/relationships/hyperlink" Target="http://ooo-svecha.ru/catalog/svechi-novogodnie-i-rozhdestvenskie/svecha-super-penkovaya-c-rozhdestvom-.html" TargetMode="External" /><Relationship Id="rId131" Type="http://schemas.openxmlformats.org/officeDocument/2006/relationships/hyperlink" Target="http://ooo-svecha.ru/catalog/svechi-novogodnie-i-rozhdestvenskie/svecha-super-penkovaya-s-novym-godom.html" TargetMode="External" /><Relationship Id="rId132" Type="http://schemas.openxmlformats.org/officeDocument/2006/relationships/hyperlink" Target="http://ooo-svecha.ru/catalog/svechi-novogodnie-i-rozhdestvenskie/svecha-novogodnyaya-super-penkovaya-ded-moroz.html" TargetMode="External" /><Relationship Id="rId133" Type="http://schemas.openxmlformats.org/officeDocument/2006/relationships/hyperlink" Target="http://ooo-svecha.ru/catalog/svechi-novogodnie-i-rozhdestvenskie/svecha-novogodnyaya-super-penkovaya-snegurochka.html" TargetMode="External" /><Relationship Id="rId134" Type="http://schemas.openxmlformats.org/officeDocument/2006/relationships/hyperlink" Target="http://ooo-svecha.ru/catalog/svechi-novogodnie-i-rozhdestvenskie/svecha-super-penkovaya-rozhdestvenskaya.html" TargetMode="External" /><Relationship Id="rId135" Type="http://schemas.openxmlformats.org/officeDocument/2006/relationships/hyperlink" Target="http://ooo-svecha.ru/catalog/svechi-novogodnie-i-rozhdestvenskie/svecha-penkovaya-krasnaya-rozhdestvenskaya-noch.html" TargetMode="External" /><Relationship Id="rId136" Type="http://schemas.openxmlformats.org/officeDocument/2006/relationships/hyperlink" Target="http://ooo-svecha.ru/catalog/svechi-novogodnie-i-rozhdestvenskie/svecha-super-penkovaya-krasnaya-svechi.html" TargetMode="External" /><Relationship Id="rId137" Type="http://schemas.openxmlformats.org/officeDocument/2006/relationships/hyperlink" Target="http://ooo-svecha.ru/catalog/svechi-novogodnie-i-rozhdestvenskie/svecha-penk-sinyaya-zakat-v-lesu.html" TargetMode="External" /><Relationship Id="rId138" Type="http://schemas.openxmlformats.org/officeDocument/2006/relationships/hyperlink" Target="http://ooo-svecha.ru/catalog/svechi-novogodnie-i-rozhdestvenskie/svecha-penkovaya-sinyaya-snegovik.html" TargetMode="External" /><Relationship Id="rId139" Type="http://schemas.openxmlformats.org/officeDocument/2006/relationships/hyperlink" Target="http://ooo-svecha.ru/catalog/svechi-novogodnie-i-rozhdestvenskie/svecha-penkovaya-zelenyaya-ptichki-na-vetke.html" TargetMode="External" /><Relationship Id="rId140" Type="http://schemas.openxmlformats.org/officeDocument/2006/relationships/hyperlink" Target="http://ooo-svecha.ru/catalog/svechi-novogodnie-i-rozhdestvenskie/svecha-penkovaya-zheltaya-shariki.html" TargetMode="External" /><Relationship Id="rId141" Type="http://schemas.openxmlformats.org/officeDocument/2006/relationships/hyperlink" Target="http://ooo-svecha.ru/catalog/svechi-novogodnie-i-rozhdestvenskie/svecha-novogodnyaya-penkovaya-malenkaya-s-rospisyu.html" TargetMode="External" /><Relationship Id="rId142" Type="http://schemas.openxmlformats.org/officeDocument/2006/relationships/hyperlink" Target="http://ooo-svecha.ru/catalog/svechi-novogodnie-i-rozhdestvenskie/svecha-penkovaya-malenkaya-rozhdestvenskie-pozhelaniya.html" TargetMode="External" /><Relationship Id="rId143" Type="http://schemas.openxmlformats.org/officeDocument/2006/relationships/hyperlink" Target="http://ooo-svecha.ru/catalog/svechi-novogodnie-i-rozhdestvenskie/p-n-iz-penk-m-s-blestkami.html" TargetMode="External" /><Relationship Id="rId144" Type="http://schemas.openxmlformats.org/officeDocument/2006/relationships/hyperlink" Target="http://ooo-svecha.ru/catalog/svechi-novogodnie-i-rozhdestvenskie/podarochnyy-nabor-svechi-penkovye-malenkie-s-blestkami.html" TargetMode="External" /><Relationship Id="rId145" Type="http://schemas.openxmlformats.org/officeDocument/2006/relationships/hyperlink" Target="http://ooo-svecha.ru/catalog/svechi-novogodnie-i-rozhdestvenskie/svecha-sterzhnevaya-1-dvukhtsv-s-khudozh-rospisyu.html" TargetMode="External" /><Relationship Id="rId146" Type="http://schemas.openxmlformats.org/officeDocument/2006/relationships/hyperlink" Target="http://ooo-svecha.ru/catalog/svechi-novogodnie-i-rozhdestvenskie/svecha-sterzhnevaya-s-rozhdestvom.html" TargetMode="External" /><Relationship Id="rId147" Type="http://schemas.openxmlformats.org/officeDocument/2006/relationships/hyperlink" Target="http://ooo-svecha.ru/catalog/svechi-novogodnie-i-rozhdestvenskie/svecha-sterzhnevaya-1-tsv-s-rozhdestvom.html" TargetMode="External" /><Relationship Id="rId148" Type="http://schemas.openxmlformats.org/officeDocument/2006/relationships/hyperlink" Target="http://ooo-svecha.ru/catalog/svechi-novogodnie-i-rozhdestvenskie/svecha-konusnaya-dvukhtsvetnaya-rozhdestvenskaya.html" TargetMode="External" /><Relationship Id="rId149" Type="http://schemas.openxmlformats.org/officeDocument/2006/relationships/hyperlink" Target="http://ooo-svecha.ru/catalog/svechi-novogodnie-i-rozhdestvenskie/svecha-dekorativnaya-snezhnaya.html" TargetMode="External" /><Relationship Id="rId150" Type="http://schemas.openxmlformats.org/officeDocument/2006/relationships/hyperlink" Target="http://ooo-svecha.ru/catalog/svechi-novogodnie-i-rozhdestvenskie/svecha-vitaya-novogodnyaya.html" TargetMode="External" /><Relationship Id="rId151" Type="http://schemas.openxmlformats.org/officeDocument/2006/relationships/hyperlink" Target="http://ooo-svecha.ru/catalog/svechi-sterjnevie/svecha-fleks.html" TargetMode="External" /><Relationship Id="rId152" Type="http://schemas.openxmlformats.org/officeDocument/2006/relationships/hyperlink" Target="http://ooo-svecha.ru/catalog/svechi-paskhalnye/kamennyy-tsvetok.html" TargetMode="External" /><Relationship Id="rId153" Type="http://schemas.openxmlformats.org/officeDocument/2006/relationships/hyperlink" Target="http://ooo-svecha.ru/catalog/svechi-novogodnie-i-rozhdestvenskie/podarochnyy-nabor-ded-moroz-snegurka-elochka.html" TargetMode="External" /><Relationship Id="rId154" Type="http://schemas.openxmlformats.org/officeDocument/2006/relationships/hyperlink" Target="http://ooo-svecha.ru/catalog/svechi-novogodnie-i-rozhdestvenskie/podarochnyy-nabor-snegovik-zayka-elochka.html" TargetMode="External" /><Relationship Id="rId155" Type="http://schemas.openxmlformats.org/officeDocument/2006/relationships/hyperlink" Target="http://ooo-svecha.ru/catalog/svechi-novogodnie-i-rozhdestvenskie/p-n-iz-dvukh-sharov-s-blestkami.html" TargetMode="External" /><Relationship Id="rId156" Type="http://schemas.openxmlformats.org/officeDocument/2006/relationships/hyperlink" Target="http://ooo-svecha.ru/catalog/svechi-novogodnie-i-rozhdestvenskie/podarochnyy-nabor-snegovichok-elochka.html" TargetMode="External" /><Relationship Id="rId157" Type="http://schemas.openxmlformats.org/officeDocument/2006/relationships/hyperlink" Target="http://ooo-svecha.ru/catalog/svechi-novogodnie-i-rozhdestvenskie/p-n-iz-dvukh-penkov-valenok.html" TargetMode="External" /><Relationship Id="rId158" Type="http://schemas.openxmlformats.org/officeDocument/2006/relationships/hyperlink" Target="http://ooo-svecha.ru/catalog/svechi-novogodnie-i-rozhdestvenskie/svecha-lesovichok.html" TargetMode="External" /><Relationship Id="rId159" Type="http://schemas.openxmlformats.org/officeDocument/2006/relationships/hyperlink" Target="http://ooo-svecha.ru/catalog/prochie-svechi/gribochek.html" TargetMode="External" /><Relationship Id="rId160" Type="http://schemas.openxmlformats.org/officeDocument/2006/relationships/hyperlink" Target="http://ooo-svecha.ru/catalog/svechi-novogodnie-i-rozhdestvenskie/svecha-sapozhok-novogodniy.html" TargetMode="External" /><Relationship Id="rId161" Type="http://schemas.openxmlformats.org/officeDocument/2006/relationships/hyperlink" Target="http://ooo-svecha.ru/catalog/svechi-novogodnie-i-rozhdestvenskie/svecha-novogodnyaya-valenok-raspisnoy-1.html" TargetMode="External" /><Relationship Id="rId162" Type="http://schemas.openxmlformats.org/officeDocument/2006/relationships/hyperlink" Target="http://ooo-svecha.ru/catalog/svechi-novogodnie-i-rozhdestvenskie/svecha-valenok-raspisnoy-2.html" TargetMode="External" /><Relationship Id="rId163" Type="http://schemas.openxmlformats.org/officeDocument/2006/relationships/hyperlink" Target="http://ooo-svecha.ru/catalog/svechi-novogodnie-i-rozhdestvenskie/svecha-meshok-s-podarkami.html" TargetMode="External" /><Relationship Id="rId164" Type="http://schemas.openxmlformats.org/officeDocument/2006/relationships/hyperlink" Target="http://ooo-svecha.ru/catalog/svechi-novogodnie-i-rozhdestvenskie/svecha-novogodnyaya-shishka-zasnezhennaya.html" TargetMode="External" /><Relationship Id="rId165" Type="http://schemas.openxmlformats.org/officeDocument/2006/relationships/hyperlink" Target="http://ooo-svecha.ru/catalog/svechi-novogodnie-i-rozhdestvenskie/svecha-matreshka-zimnyaya-1.html" TargetMode="External" /><Relationship Id="rId166" Type="http://schemas.openxmlformats.org/officeDocument/2006/relationships/hyperlink" Target="http://ooo-svecha.ru/catalog/svechi-novogodnie-i-rozhdestvenskie/svecha-novogodnyaya-matreshka-zimnyaya-2.html" TargetMode="External" /><Relationship Id="rId167" Type="http://schemas.openxmlformats.org/officeDocument/2006/relationships/hyperlink" Target="http://ooo-svecha.ru/catalog/svechi-novogodnie-i-rozhdestvenskie/svecha-matreshka-zimnyaya-3.html" TargetMode="External" /><Relationship Id="rId168" Type="http://schemas.openxmlformats.org/officeDocument/2006/relationships/hyperlink" Target="http://ooo-svecha.ru/catalog/svechi-novogodnie-i-rozhdestvenskie/svecha-loshadka-novogodnyaya.html" TargetMode="External" /><Relationship Id="rId169" Type="http://schemas.openxmlformats.org/officeDocument/2006/relationships/hyperlink" Target="http://ooo-svecha.ru/catalog/svechi-novogodnie-i-rozhdestvenskie/svecha-loshadka-prazdnichnaya.html" TargetMode="External" /><Relationship Id="rId170" Type="http://schemas.openxmlformats.org/officeDocument/2006/relationships/hyperlink" Target="http://ooo-svecha.ru/catalog/svechi-novogodnie-i-rozhdestvenskie/svecha-barashek-1.html" TargetMode="External" /><Relationship Id="rId171" Type="http://schemas.openxmlformats.org/officeDocument/2006/relationships/hyperlink" Target="http://ooo-svecha.ru/catalog/svechi-novogodnie-i-rozhdestvenskie/svecha-telenok.html" TargetMode="External" /><Relationship Id="rId172" Type="http://schemas.openxmlformats.org/officeDocument/2006/relationships/hyperlink" Target="http://ooo-svecha.ru/catalog/svechi-zverushki-simvol-goda/korovka.html" TargetMode="External" /><Relationship Id="rId173" Type="http://schemas.openxmlformats.org/officeDocument/2006/relationships/hyperlink" Target="http://ooo-svecha.ru/catalog/svechi-zverushki-simvol-goda/bychok.html" TargetMode="External" /><Relationship Id="rId174" Type="http://schemas.openxmlformats.org/officeDocument/2006/relationships/hyperlink" Target="http://ooo-svecha.ru/catalog/svechi-novogodnie-i-rozhdestvenskie/svecha-novogodnyaya-sova-penkovaya-zasnezhennaya.html" TargetMode="External" /><Relationship Id="rId175" Type="http://schemas.openxmlformats.org/officeDocument/2006/relationships/hyperlink" Target="http://ooo-svecha.ru/catalog/svechi-novogodnie-i-rozhdestvenskie/svecha-rozhdestvenskaya-gnomik-so-svechkoy.html" TargetMode="External" /><Relationship Id="rId176" Type="http://schemas.openxmlformats.org/officeDocument/2006/relationships/hyperlink" Target="http://ooo-svecha.ru/catalog/svechi-novogodnie-i-rozhdestvenskie/svecha-novogodnyaya-kolobok.html" TargetMode="External" /><Relationship Id="rId177" Type="http://schemas.openxmlformats.org/officeDocument/2006/relationships/hyperlink" Target="http://ooo-svecha.ru/catalog/svechi-novogodnie-i-rozhdestvenskie/svecha-solnyshko.html" TargetMode="External" /><Relationship Id="rId178" Type="http://schemas.openxmlformats.org/officeDocument/2006/relationships/hyperlink" Target="http://ooo-svecha.ru/catalog/prochie-svechi/apelsin.html" TargetMode="External" /><Relationship Id="rId179" Type="http://schemas.openxmlformats.org/officeDocument/2006/relationships/hyperlink" Target="http://ooo-svecha.ru/catalog/svechi-s-dnyem-angela/svecha-s-dnem-angela-1.html" TargetMode="External" /><Relationship Id="rId180" Type="http://schemas.openxmlformats.org/officeDocument/2006/relationships/hyperlink" Target="http://ooo-svecha.ru/catalog/svechi-s-dnyem-angela/svecha-s-dnem-angela-2.html" TargetMode="External" /><Relationship Id="rId181" Type="http://schemas.openxmlformats.org/officeDocument/2006/relationships/hyperlink" Target="http://ooo-svecha.ru/catalog/svechi-paskhalnye/svecha-paskhalnaya-yaytso.html" TargetMode="External" /><Relationship Id="rId182" Type="http://schemas.openxmlformats.org/officeDocument/2006/relationships/hyperlink" Target="http://ooo-svecha.ru/catalog/svechi-paskhalnye/svecha-paskhalnaya-yaytso-s-rospisyu.html" TargetMode="External" /><Relationship Id="rId183" Type="http://schemas.openxmlformats.org/officeDocument/2006/relationships/hyperlink" Target="http://ooo-svecha.ru/catalog/svechi-paskhalnye/svecha-yaytso-khv-c-blestkami-1.html" TargetMode="External" /><Relationship Id="rId184" Type="http://schemas.openxmlformats.org/officeDocument/2006/relationships/hyperlink" Target="http://ooo-svecha.ru/catalog/svechi-paskhalnye/svecha-paskhalnaya-yaytso-khv-s-blestkami-2.html" TargetMode="External" /><Relationship Id="rId185" Type="http://schemas.openxmlformats.org/officeDocument/2006/relationships/hyperlink" Target="http://ooo-svecha.ru/catalog/svechi-paskhalnye/svecha-paskhalnaya-yaytso-beloe-s-krestom.html" TargetMode="External" /><Relationship Id="rId186" Type="http://schemas.openxmlformats.org/officeDocument/2006/relationships/hyperlink" Target="http://ooo-svecha.ru/catalog/svechi-paskhalnye/paskhalnyy-nabor-iz-chetyrekh-yaits-s-bantom.html" TargetMode="External" /><Relationship Id="rId187" Type="http://schemas.openxmlformats.org/officeDocument/2006/relationships/hyperlink" Target="http://ooo-svecha.ru/catalog/svechi-paskhalnye/yaytso-bolshoe-raspisnoe-1.html" TargetMode="External" /><Relationship Id="rId188" Type="http://schemas.openxmlformats.org/officeDocument/2006/relationships/hyperlink" Target="http://ooo-svecha.ru/catalog/svechi-paskhalnye/yaytso-bolshoe-raspisnoe-2.html" TargetMode="External" /><Relationship Id="rId189" Type="http://schemas.openxmlformats.org/officeDocument/2006/relationships/hyperlink" Target="http://ooo-svecha.ru/catalog/svechi-paskhalnye/cuper-yaytso-derevenskiy-peyzazh.html" TargetMode="External" /><Relationship Id="rId190" Type="http://schemas.openxmlformats.org/officeDocument/2006/relationships/hyperlink" Target="http://ooo-svecha.ru/catalog/svechi-paskhalnye/super-yaytso-raspisnoe-khram.html" TargetMode="External" /><Relationship Id="rId191" Type="http://schemas.openxmlformats.org/officeDocument/2006/relationships/hyperlink" Target="http://ooo-svecha.ru/catalog/svechi-paskhalnye/super-yaytso-korzinka-s-tsvetami.html" TargetMode="External" /><Relationship Id="rId192" Type="http://schemas.openxmlformats.org/officeDocument/2006/relationships/hyperlink" Target="http://ooo-svecha.ru/catalog/svechi-paskhalnye/super-yaytso-devochka-s-paskhoy.html" TargetMode="External" /><Relationship Id="rId193" Type="http://schemas.openxmlformats.org/officeDocument/2006/relationships/hyperlink" Target="http://ooo-svecha.ru/catalog/svechi-paskhalnye/super-yaytso-khram-v-yablonevom-tsvetu.html" TargetMode="External" /><Relationship Id="rId194" Type="http://schemas.openxmlformats.org/officeDocument/2006/relationships/hyperlink" Target="http://ooo-svecha.ru/catalog/svechi-paskhalnye/super-yaytso-raspisnoe-tsvety.html" TargetMode="External" /><Relationship Id="rId195" Type="http://schemas.openxmlformats.org/officeDocument/2006/relationships/hyperlink" Target="http://ooo-svecha.ru/catalog/svechi-paskhalnye/yaytso-s-krestom.html" TargetMode="External" /><Relationship Id="rId196" Type="http://schemas.openxmlformats.org/officeDocument/2006/relationships/hyperlink" Target="http://ooo-svecha.ru/catalog/svechi-paskhalnye/yaytso-s-verboy.html" TargetMode="External" /><Relationship Id="rId197" Type="http://schemas.openxmlformats.org/officeDocument/2006/relationships/hyperlink" Target="http://ooo-svecha.ru/catalog/svechi-paskhalnye/yaytso-khv-beloe.html" TargetMode="External" /><Relationship Id="rId198" Type="http://schemas.openxmlformats.org/officeDocument/2006/relationships/hyperlink" Target="http://ooo-svecha.ru/catalog/svechi-paskhalnye/svecha-paskhalnaya-beloe-yaytso-s-tsvetami.html" TargetMode="External" /><Relationship Id="rId199" Type="http://schemas.openxmlformats.org/officeDocument/2006/relationships/hyperlink" Target="http://ooo-svecha.ru/catalog/svechi-paskhalnye/svecha-paskhalnaya-yaytso-s-applikatsiey.html" TargetMode="External" /><Relationship Id="rId200" Type="http://schemas.openxmlformats.org/officeDocument/2006/relationships/hyperlink" Target="http://ooo-svecha.ru/catalog/svechi-paskhalnye/svecha-paskhalnaya-yaytso-srednee-tserkvushki.html" TargetMode="External" /><Relationship Id="rId201" Type="http://schemas.openxmlformats.org/officeDocument/2006/relationships/hyperlink" Target="http://ooo-svecha.ru/catalog/svechi-paskhalnye/svecha-paskhalnaya-yaytso-srednee-tsvety.html" TargetMode="External" /><Relationship Id="rId202" Type="http://schemas.openxmlformats.org/officeDocument/2006/relationships/hyperlink" Target="http://ooo-svecha.ru/catalog/svechi-paskhalnye/yaytso-srednee-angelochki.html" TargetMode="External" /><Relationship Id="rId203" Type="http://schemas.openxmlformats.org/officeDocument/2006/relationships/hyperlink" Target="http://ooo-svecha.ru/catalog/svechi-paskhalnye/yaytso-srednee-rospis-v-ovale.html" TargetMode="External" /><Relationship Id="rId204" Type="http://schemas.openxmlformats.org/officeDocument/2006/relationships/hyperlink" Target="http://ooo-svecha.ru/catalog/svechi-paskhalnye/svecha-paskhalnaya-yaytso-srednee-gorodets.html" TargetMode="External" /><Relationship Id="rId205" Type="http://schemas.openxmlformats.org/officeDocument/2006/relationships/hyperlink" Target="http://ooo-svecha.ru/catalog/svechi-paskhalnye/svecha-paskhalnaya-yaytso-srednee-zheltoe.html" TargetMode="External" /><Relationship Id="rId206" Type="http://schemas.openxmlformats.org/officeDocument/2006/relationships/hyperlink" Target="http://ooo-svecha.ru/catalog/svechi-paskhalnye/svecha-paskhalnaya-yaytso-srednee-zelenoe.html" TargetMode="External" /><Relationship Id="rId207" Type="http://schemas.openxmlformats.org/officeDocument/2006/relationships/hyperlink" Target="http://ooo-svecha.ru/catalog/svechi-paskhalnye/svecha-paskhalnaya-yaytso-srednee-krasnoe.html" TargetMode="External" /><Relationship Id="rId208" Type="http://schemas.openxmlformats.org/officeDocument/2006/relationships/hyperlink" Target="http://ooo-svecha.ru/catalog/svechi-paskhalnye/svecha-paskhalnaya-yaytso-v-podsvechnike-1.html" TargetMode="External" /><Relationship Id="rId209" Type="http://schemas.openxmlformats.org/officeDocument/2006/relationships/hyperlink" Target="http://ooo-svecha.ru/catalog/svechi-paskhalnye/svecha-paskhalnaya-yaytso-v-podsvechnike-2.html" TargetMode="External" /><Relationship Id="rId210" Type="http://schemas.openxmlformats.org/officeDocument/2006/relationships/hyperlink" Target="http://ooo-svecha.ru/catalog/svechi-paskhalnye/yaytso-v-podsvechnike-3.html" TargetMode="External" /><Relationship Id="rId211" Type="http://schemas.openxmlformats.org/officeDocument/2006/relationships/hyperlink" Target="http://ooo-svecha.ru/catalog/svechi-paskhalnye/yaytso-v-podsvechnike-4.html" TargetMode="External" /><Relationship Id="rId212" Type="http://schemas.openxmlformats.org/officeDocument/2006/relationships/hyperlink" Target="http://ooo-svecha.ru/catalog/svechi-paskhalnye/podar-nabor-s-verboy.html" TargetMode="External" /><Relationship Id="rId213" Type="http://schemas.openxmlformats.org/officeDocument/2006/relationships/hyperlink" Target="http://ooo-svecha.ru/catalog/svechi-paskhalnye/svecha-paskhalnaya-kulich-paskhalnyy-1.html" TargetMode="External" /><Relationship Id="rId214" Type="http://schemas.openxmlformats.org/officeDocument/2006/relationships/hyperlink" Target="http://ooo-svecha.ru/catalog/svechi-paskhalnye/svecha-paskhalnaya-kulich-paskhalnyy-2.html" TargetMode="External" /><Relationship Id="rId215" Type="http://schemas.openxmlformats.org/officeDocument/2006/relationships/hyperlink" Target="http://ooo-svecha.ru/catalog/svechi-paskhalnye/kulich-paskhalnyy-2-podarochnyy-s-bantom.html" TargetMode="External" /><Relationship Id="rId216" Type="http://schemas.openxmlformats.org/officeDocument/2006/relationships/hyperlink" Target="http://ooo-svecha.ru/catalog/svechi-paskhalnye/svecha-paskhalnaya-kulich-podarochnyy-2-v-podstavke-s-bantom.html" TargetMode="External" /><Relationship Id="rId217" Type="http://schemas.openxmlformats.org/officeDocument/2006/relationships/hyperlink" Target="http://ooo-svecha.ru/catalog/svechi-paskhalnye/kulich-paskhalnyy-3.html" TargetMode="External" /><Relationship Id="rId218" Type="http://schemas.openxmlformats.org/officeDocument/2006/relationships/hyperlink" Target="http://ooo-svecha.ru/catalog/svechi-paskhalnye/kulich-v-gorshochke.html" TargetMode="External" /><Relationship Id="rId219" Type="http://schemas.openxmlformats.org/officeDocument/2006/relationships/hyperlink" Target="http://ooo-svecha.ru/catalog/svechi-paskhalnye/kulich-paskhalnyy.html" TargetMode="External" /><Relationship Id="rId220" Type="http://schemas.openxmlformats.org/officeDocument/2006/relationships/hyperlink" Target="http://ooo-svecha.ru/catalog/svechi-paskhalnye/kulich-paskhalnyy-2-raspisnoy.html" TargetMode="External" /><Relationship Id="rId221" Type="http://schemas.openxmlformats.org/officeDocument/2006/relationships/hyperlink" Target="http://ooo-svecha.ru/catalog/svechi-paskhalnye/paskha-malenkaya.html" TargetMode="External" /><Relationship Id="rId222" Type="http://schemas.openxmlformats.org/officeDocument/2006/relationships/hyperlink" Target="http://ooo-svecha.ru/catalog/svechi-paskhalnye/paskha-srednyaya.html" TargetMode="External" /><Relationship Id="rId223" Type="http://schemas.openxmlformats.org/officeDocument/2006/relationships/hyperlink" Target="http://ooo-svecha.ru/catalog/svechi-paskhalnye/paskha-bolshaya.html" TargetMode="External" /><Relationship Id="rId224" Type="http://schemas.openxmlformats.org/officeDocument/2006/relationships/hyperlink" Target="http://ooo-svecha.ru/catalog/svechi-paskhalnye/penkovaya-bolshaya-paskhalnaya.html" TargetMode="External" /><Relationship Id="rId225" Type="http://schemas.openxmlformats.org/officeDocument/2006/relationships/hyperlink" Target="http://ooo-svecha.ru/catalog/svechi-paskhalnye/penkovaya-b-paskhalnaya-2.html" TargetMode="External" /><Relationship Id="rId226" Type="http://schemas.openxmlformats.org/officeDocument/2006/relationships/hyperlink" Target="http://ooo-svecha.ru/catalog/svechi-paskhalnye/penkovaya-b-paskhalnaya-3.html" TargetMode="External" /><Relationship Id="rId227" Type="http://schemas.openxmlformats.org/officeDocument/2006/relationships/hyperlink" Target="http://ooo-svecha.ru/catalog/svechi-paskhalnye/penkovaya-b-paskhalnaya-4.html" TargetMode="External" /><Relationship Id="rId228" Type="http://schemas.openxmlformats.org/officeDocument/2006/relationships/hyperlink" Target="http://ooo-svecha.ru/catalog/svechi-paskhalnye/svecha-penkovaya-bolshaya-paskhalnaya-5.html" TargetMode="External" /><Relationship Id="rId229" Type="http://schemas.openxmlformats.org/officeDocument/2006/relationships/hyperlink" Target="http://ooo-svecha.ru/catalog/svechi-paskhalnye/svecha-penkovaya-bolshaya-paskhalnaya-6.html" TargetMode="External" /><Relationship Id="rId230" Type="http://schemas.openxmlformats.org/officeDocument/2006/relationships/hyperlink" Target="http://ooo-svecha.ru/catalog/svechi-paskhalnye/penkovaya-b-paskhalnaya-55.html" TargetMode="External" /><Relationship Id="rId231" Type="http://schemas.openxmlformats.org/officeDocument/2006/relationships/hyperlink" Target="http://ooo-svecha.ru/catalog/svechi-paskhalnye/svecha-penkovaya-bolshaya-paskhalnaya-8.html" TargetMode="External" /><Relationship Id="rId232" Type="http://schemas.openxmlformats.org/officeDocument/2006/relationships/hyperlink" Target="http://ooo-svecha.ru/catalog/svechi-paskhalnye/p-n-s-romashkami-i-vasilkami.html" TargetMode="External" /><Relationship Id="rId233" Type="http://schemas.openxmlformats.org/officeDocument/2006/relationships/hyperlink" Target="http://ooo-svecha.ru/catalog/svechi-paskhalnye/svecha-penkovaya-bolshaya-krasnaya-khv.html" TargetMode="External" /><Relationship Id="rId234" Type="http://schemas.openxmlformats.org/officeDocument/2006/relationships/hyperlink" Target="http://ooo-svecha.ru/catalog/svechi-paskhalnye/svecha-paskhalnaya-penkovaya-bolshaya-khv-s-golubem.html" TargetMode="External" /><Relationship Id="rId235" Type="http://schemas.openxmlformats.org/officeDocument/2006/relationships/hyperlink" Target="http://ooo-svecha.ru/catalog/svechi-paskhalnye/penkovaya-bolshaya-khristos-voskres-s-mimozoy.html" TargetMode="External" /><Relationship Id="rId236" Type="http://schemas.openxmlformats.org/officeDocument/2006/relationships/hyperlink" Target="http://ooo-svecha.ru/catalog/svechi-paskhalnye/penkovaya-b-belaya-khv-s-fialkoy.html" TargetMode="External" /><Relationship Id="rId237" Type="http://schemas.openxmlformats.org/officeDocument/2006/relationships/hyperlink" Target="http://ooo-svecha.ru/catalog/svechi-paskhalnye/penkovaya-b-belaya-tsvety.html" TargetMode="External" /><Relationship Id="rId238" Type="http://schemas.openxmlformats.org/officeDocument/2006/relationships/hyperlink" Target="http://ooo-svecha.ru/catalog/svechi-paskhalnye/svecha-penkovaya-bolshaya-tsvetnaya-tsvety.html" TargetMode="External" /><Relationship Id="rId239" Type="http://schemas.openxmlformats.org/officeDocument/2006/relationships/hyperlink" Target="http://ooo-svecha.ru/catalog/svechi-paskhalnye/penkovaya-b-pervotsvet.html" TargetMode="External" /><Relationship Id="rId240" Type="http://schemas.openxmlformats.org/officeDocument/2006/relationships/hyperlink" Target="http://ooo-svecha.ru/catalog/svechi-paskhalnye/penkovaya-bolshaya-s-verboy-1.html" TargetMode="External" /><Relationship Id="rId241" Type="http://schemas.openxmlformats.org/officeDocument/2006/relationships/hyperlink" Target="http://ooo-svecha.ru/catalog/svechi-paskhalnye/svecha-paskhalnaya-penkovaya-bolshaya-s-verboy-2.html" TargetMode="External" /><Relationship Id="rId242" Type="http://schemas.openxmlformats.org/officeDocument/2006/relationships/hyperlink" Target="http://ooo-svecha.ru/catalog/svechi-paskhalnye/penkovaya-b3.html" TargetMode="External" /><Relationship Id="rId243" Type="http://schemas.openxmlformats.org/officeDocument/2006/relationships/hyperlink" Target="http://ooo-svecha.ru/catalog/svechi-paskhalnye/penkovaya-b1.html" TargetMode="External" /><Relationship Id="rId244" Type="http://schemas.openxmlformats.org/officeDocument/2006/relationships/hyperlink" Target="http://ooo-svecha.ru/catalog/svechi-paskhalnye/penkovaya-b-s-rospisyu.html" TargetMode="External" /><Relationship Id="rId245" Type="http://schemas.openxmlformats.org/officeDocument/2006/relationships/hyperlink" Target="http://ooo-svecha.ru/catalog/svechi-paskhalnye/penkovaya-tsvety.html" TargetMode="External" /><Relationship Id="rId246" Type="http://schemas.openxmlformats.org/officeDocument/2006/relationships/hyperlink" Target="http://ooo-svecha.ru/catalog/svechi-paskhalnye/penkovaya-peyzazh-v-kreste.html" TargetMode="External" /><Relationship Id="rId247" Type="http://schemas.openxmlformats.org/officeDocument/2006/relationships/hyperlink" Target="http://ooo-svecha.ru/catalog/svechi-paskhalnye/penkovaya-selskiy-peyzazh.html" TargetMode="External" /><Relationship Id="rId248" Type="http://schemas.openxmlformats.org/officeDocument/2006/relationships/hyperlink" Target="http://ooo-svecha.ru/catalog/svechi-paskhalnye/penkovaya-vesenniy-peyzazh.html" TargetMode="External" /><Relationship Id="rId249" Type="http://schemas.openxmlformats.org/officeDocument/2006/relationships/hyperlink" Target="http://ooo-svecha.ru/catalog/svechi-paskhalnye/penk-tsyplenok-paskhalnyy.html" TargetMode="External" /><Relationship Id="rId250" Type="http://schemas.openxmlformats.org/officeDocument/2006/relationships/hyperlink" Target="http://ooo-svecha.ru/catalog/svechi-paskhalnye/svecha-penkovaya-paskhalnaya-1.html" TargetMode="External" /><Relationship Id="rId251" Type="http://schemas.openxmlformats.org/officeDocument/2006/relationships/hyperlink" Target="http://ooo-svecha.ru/catalog/svechi-paskhalnye/penkovaya-paskhalnaya-2.html" TargetMode="External" /><Relationship Id="rId252" Type="http://schemas.openxmlformats.org/officeDocument/2006/relationships/hyperlink" Target="http://ooo-svecha.ru/catalog/svechi-paskhalnye/penkovaya-s-tsyplenkom.html" TargetMode="External" /><Relationship Id="rId253" Type="http://schemas.openxmlformats.org/officeDocument/2006/relationships/hyperlink" Target="http://ooo-svecha.ru/catalog/svechi-paskhalnye/svecha-penkovaya-paskhalnaya-4.html" TargetMode="External" /><Relationship Id="rId254" Type="http://schemas.openxmlformats.org/officeDocument/2006/relationships/hyperlink" Target="http://ooo-svecha.ru/catalog/svechi-paskhalnye/penkovaya-paskhalnaya-5.html" TargetMode="External" /><Relationship Id="rId255" Type="http://schemas.openxmlformats.org/officeDocument/2006/relationships/hyperlink" Target="http://ooo-svecha.ru/catalog/svechi-paskhalnye/penkovaya-paskhalnaya-6.html" TargetMode="External" /><Relationship Id="rId256" Type="http://schemas.openxmlformats.org/officeDocument/2006/relationships/hyperlink" Target="http://ooo-svecha.ru/catalog/svechi-paskhalnye/sterzhnevaya-1-krasnaya-khv.html" TargetMode="External" /><Relationship Id="rId257" Type="http://schemas.openxmlformats.org/officeDocument/2006/relationships/hyperlink" Target="http://ooo-svecha.ru/catalog/svechi-paskhalnye/sterzhnevaya-1-krasnaya-khv-2.html" TargetMode="External" /><Relationship Id="rId258" Type="http://schemas.openxmlformats.org/officeDocument/2006/relationships/hyperlink" Target="http://ooo-svecha.ru/catalog/svechi-paskhalnye/svecha-sterzhnevaya-1-tsvetnaya-s-nadpisyu.html" TargetMode="External" /><Relationship Id="rId259" Type="http://schemas.openxmlformats.org/officeDocument/2006/relationships/hyperlink" Target="http://ooo-svecha.ru/catalog/svechi-paskhalnye/svecha-sterzhnevaya-1-s-khudozhestvennoy-rospisyu.html" TargetMode="External" /><Relationship Id="rId260" Type="http://schemas.openxmlformats.org/officeDocument/2006/relationships/hyperlink" Target="http://ooo-svecha.ru/catalog/svechi-paskhalnye/svecha-paskhalnaya-konusnaya-2tsvetnaya-s-khudozhestvennoy-rospisyu.html" TargetMode="External" /><Relationship Id="rId261" Type="http://schemas.openxmlformats.org/officeDocument/2006/relationships/hyperlink" Target="http://ooo-svecha.ru/catalog/svechi-paskhalnye/penkovaya-m-khv-s-rospisyu.html" TargetMode="External" /><Relationship Id="rId262" Type="http://schemas.openxmlformats.org/officeDocument/2006/relationships/hyperlink" Target="http://ooo-svecha.ru/catalog/svechi-paskhalnye/penkovaya-m-babochki.html" TargetMode="External" /><Relationship Id="rId263" Type="http://schemas.openxmlformats.org/officeDocument/2006/relationships/hyperlink" Target="http://ooo-svecha.ru/catalog/svechi-paskhalnye/svecha-paskhalnaya-penkovaya-bolshaya.html" TargetMode="External" /><Relationship Id="rId264" Type="http://schemas.openxmlformats.org/officeDocument/2006/relationships/hyperlink" Target="http://ooo-svecha.ru/catalog/svechi-paskhalnye/svecha-paskhalnaya-penkovaya-b.html" TargetMode="External" /><Relationship Id="rId265" Type="http://schemas.openxmlformats.org/officeDocument/2006/relationships/hyperlink" Target="http://ooo-svecha.ru/catalog/svechi-paskhalnye/shar-belyy-khv-s-rospisyu.html" TargetMode="External" /><Relationship Id="rId266" Type="http://schemas.openxmlformats.org/officeDocument/2006/relationships/hyperlink" Target="http://ooo-svecha.ru/catalog/svechi-paskhalnye/shar-vesennie-tsvety.html" TargetMode="External" /><Relationship Id="rId267" Type="http://schemas.openxmlformats.org/officeDocument/2006/relationships/hyperlink" Target="http://ooo-svecha.ru/catalog/svechi-paskhalnye/shar-tsvetnoy-khv.html" TargetMode="External" /><Relationship Id="rId268" Type="http://schemas.openxmlformats.org/officeDocument/2006/relationships/hyperlink" Target="http://ooo-svecha.ru/catalog/svechi-paskhalnye/shar-paskhalnyy-1.html" TargetMode="External" /><Relationship Id="rId269" Type="http://schemas.openxmlformats.org/officeDocument/2006/relationships/hyperlink" Target="http://ooo-svecha.ru/catalog/svechi-paskhalnye/shar-paskhalnyy-2.html" TargetMode="External" /><Relationship Id="rId270" Type="http://schemas.openxmlformats.org/officeDocument/2006/relationships/hyperlink" Target="http://ooo-svecha.ru/catalog/svechi-paskhalnye/shar-paskhalnyy-3.html" TargetMode="External" /><Relationship Id="rId271" Type="http://schemas.openxmlformats.org/officeDocument/2006/relationships/hyperlink" Target="http://ooo-svecha.ru/catalog/svechi-paskhalnye/shar-letniy-domik.html" TargetMode="External" /><Relationship Id="rId272" Type="http://schemas.openxmlformats.org/officeDocument/2006/relationships/hyperlink" Target="http://ooo-svecha.ru/catalog/svechi-paskhalnye/kolobok.html" TargetMode="External" /><Relationship Id="rId273" Type="http://schemas.openxmlformats.org/officeDocument/2006/relationships/hyperlink" Target="http://ooo-svecha.ru/catalog/svechi-paskhalnye/solnyshko.html" TargetMode="External" /><Relationship Id="rId274" Type="http://schemas.openxmlformats.org/officeDocument/2006/relationships/hyperlink" Target="http://ooo-svecha.ru/catalog/svechi-paskhalnye/p-n.html" TargetMode="External" /><Relationship Id="rId275" Type="http://schemas.openxmlformats.org/officeDocument/2006/relationships/hyperlink" Target="http://ooo-svecha.ru/catalog/svechi-paskhalnye/svecha-paskhalnaya-tsyplenok-v-skorlupe-1.html" TargetMode="External" /><Relationship Id="rId276" Type="http://schemas.openxmlformats.org/officeDocument/2006/relationships/hyperlink" Target="http://ooo-svecha.ru/catalog/svechi-paskhalnye/tsyplenok-v-skorlupe-2.html" TargetMode="External" /><Relationship Id="rId277" Type="http://schemas.openxmlformats.org/officeDocument/2006/relationships/hyperlink" Target="http://ooo-svecha.ru/catalog/svechi-paskhalnye/tsyplenok-v-korzinke.html" TargetMode="External" /><Relationship Id="rId278" Type="http://schemas.openxmlformats.org/officeDocument/2006/relationships/hyperlink" Target="http://ooo-svecha.ru/catalog/svechi-paskhalnye/p-n-yaytsa-krashenki-s-tsyplenkom.html" TargetMode="External" /><Relationship Id="rId279" Type="http://schemas.openxmlformats.org/officeDocument/2006/relationships/hyperlink" Target="http://ooo-svecha.ru/catalog/svechi-paskhalnye/p-nabor-yaytsa-krashenki-s-paskhoy.html" TargetMode="External" /><Relationship Id="rId280" Type="http://schemas.openxmlformats.org/officeDocument/2006/relationships/hyperlink" Target="http://ooo-svecha.ru/catalog/svechi-paskhalnye/p-n-yaytsa-krashenki-s-kulichom.html" TargetMode="External" /><Relationship Id="rId281" Type="http://schemas.openxmlformats.org/officeDocument/2006/relationships/hyperlink" Target="http://ooo-svecha.ru/catalog/svechi-paskhalnye/korzinka-s-yaytsami.html" TargetMode="External" /><Relationship Id="rId282" Type="http://schemas.openxmlformats.org/officeDocument/2006/relationships/hyperlink" Target="http://ooo-svecha.ru/catalog/svechi-paskhalnye/letnyaya-izbushka.html" TargetMode="External" /><Relationship Id="rId283" Type="http://schemas.openxmlformats.org/officeDocument/2006/relationships/hyperlink" Target="http://ooo-svecha.ru/catalog/svechi-paskhalnye/svecha-paskhalnaya-tsyplenok-v-korzinke.html" TargetMode="External" /><Relationship Id="rId284" Type="http://schemas.openxmlformats.org/officeDocument/2006/relationships/hyperlink" Target="http://ooo-svecha.ru/catalog/svechi-paskhalnye/russkie-bliny-1.html" TargetMode="External" /><Relationship Id="rId285" Type="http://schemas.openxmlformats.org/officeDocument/2006/relationships/hyperlink" Target="http://ooo-svecha.ru/catalog/svechi-paskhalnye/russkie-bliny-2.html" TargetMode="External" /><Relationship Id="rId286" Type="http://schemas.openxmlformats.org/officeDocument/2006/relationships/hyperlink" Target="http://ooo-svecha.ru/catalog/svechi-paskhalnye/loshadka-na-luzhayke.html" TargetMode="External" /><Relationship Id="rId287" Type="http://schemas.openxmlformats.org/officeDocument/2006/relationships/hyperlink" Target="http://ooo-svecha.ru/catalog/svechi-paskhalnye/kamennyy-tsvetok.html" TargetMode="External" /><Relationship Id="rId288" Type="http://schemas.openxmlformats.org/officeDocument/2006/relationships/hyperlink" Target="http://ooo-svecha.ru/catalog/svechi-paskhalnye/svecha-paskhalnaya-kolokolchik-paskhalnyy-1.html" TargetMode="External" /><Relationship Id="rId289" Type="http://schemas.openxmlformats.org/officeDocument/2006/relationships/hyperlink" Target="http://ooo-svecha.ru/catalog/svechi-paskhalnye/kolokolchik-paskhalnyy-2.html" TargetMode="External" /><Relationship Id="rId290" Type="http://schemas.openxmlformats.org/officeDocument/2006/relationships/hyperlink" Target="http://ooo-svecha.ru/catalog/svechi-paskhalnye/kolokolchik-paskhalnyy-3.html" TargetMode="External" /><Relationship Id="rId291" Type="http://schemas.openxmlformats.org/officeDocument/2006/relationships/hyperlink" Target="http://ooo-svecha.ru/catalog/svechi-paskhalnye/kolokolchik-paskhalnyy-4.html" TargetMode="External" /><Relationship Id="rId292" Type="http://schemas.openxmlformats.org/officeDocument/2006/relationships/hyperlink" Target="http://ooo-svecha.ru/catalog/svechi-paskhalnye/kolokol-paskhalnyy-1.html" TargetMode="External" /><Relationship Id="rId293" Type="http://schemas.openxmlformats.org/officeDocument/2006/relationships/hyperlink" Target="http://ooo-svecha.ru/catalog/svechi-paskhalnye/kolokol-paskhalnyy-2.html" TargetMode="External" /><Relationship Id="rId294" Type="http://schemas.openxmlformats.org/officeDocument/2006/relationships/hyperlink" Target="http://ooo-svecha.ru/catalog/svechi-paskhalnye/kolokol-paskhalnyy-3.html" TargetMode="External" /><Relationship Id="rId295" Type="http://schemas.openxmlformats.org/officeDocument/2006/relationships/hyperlink" Target="http://ooo-svecha.ru/catalog/svechi-paskhalnye/matreshka-4.html" TargetMode="External" /><Relationship Id="rId296" Type="http://schemas.openxmlformats.org/officeDocument/2006/relationships/hyperlink" Target="http://ooo-svecha.ru/catalog/svechi-paskhalnye/matreshka-5.html" TargetMode="External" /><Relationship Id="rId297" Type="http://schemas.openxmlformats.org/officeDocument/2006/relationships/hyperlink" Target="http://ooo-svecha.ru/catalog/svechi-zverushki-simvol-goda/petushok-1-raduzhnyy.html" TargetMode="External" /><Relationship Id="rId298" Type="http://schemas.openxmlformats.org/officeDocument/2006/relationships/hyperlink" Target="http://ooo-svecha.ru/catalog/svechi-zverushki-simvol-goda/petushok-zolotoy-grebeshok2.html" TargetMode="External" /><Relationship Id="rId299" Type="http://schemas.openxmlformats.org/officeDocument/2006/relationships/hyperlink" Target="http://ooo-svecha.ru/catalog/svechi-zverushki-simvol-goda/petukh-s-garmoshkoy.html" TargetMode="External" /><Relationship Id="rId300" Type="http://schemas.openxmlformats.org/officeDocument/2006/relationships/hyperlink" Target="http://ooo-svecha.ru/catalog/svechi-zverushki-simvol-goda/petushok-23.html" TargetMode="External" /><Relationship Id="rId301" Type="http://schemas.openxmlformats.org/officeDocument/2006/relationships/hyperlink" Target="http://ooo-svecha.ru/catalog/svechi-zverushki-simvol-goda/kurochka6.html" TargetMode="External" /><Relationship Id="rId302" Type="http://schemas.openxmlformats.org/officeDocument/2006/relationships/hyperlink" Target="http://ooo-svecha.ru/catalog/svechi-paskhalnye/svecha-paskhalnaya-kurochka-ryaba.html" TargetMode="External" /><Relationship Id="rId303" Type="http://schemas.openxmlformats.org/officeDocument/2006/relationships/hyperlink" Target="http://ooo-svecha.ru/catalog/svechi-paskhalnye/svecha-paskhalnaya-kurochka-ryaba-2.html" TargetMode="External" /><Relationship Id="rId304" Type="http://schemas.openxmlformats.org/officeDocument/2006/relationships/hyperlink" Target="http://ooo-svecha.ru/catalog/svechi-paskhalnye/tsyplenok.html" TargetMode="External" /><Relationship Id="rId305" Type="http://schemas.openxmlformats.org/officeDocument/2006/relationships/hyperlink" Target="http://ooo-svecha.ru/catalog/svechi-zverushki-simvol-goda/zayka.html" TargetMode="External" /><Relationship Id="rId306" Type="http://schemas.openxmlformats.org/officeDocument/2006/relationships/hyperlink" Target="http://ooo-svecha.ru/catalog/svechi-zverushki-simvol-goda/kotenok.html" TargetMode="External" /><Relationship Id="rId307" Type="http://schemas.openxmlformats.org/officeDocument/2006/relationships/hyperlink" Target="http://ooo-svecha.ru/catalog/prochie-svechi/svecha-tsarevna-lyagushka.html" TargetMode="External" /><Relationship Id="rId308" Type="http://schemas.openxmlformats.org/officeDocument/2006/relationships/hyperlink" Target="http://ooo-svecha.ru/catalog/svechi-zverushki-simvol-goda/myshka-norushka.html" TargetMode="External" /><Relationship Id="rId309" Type="http://schemas.openxmlformats.org/officeDocument/2006/relationships/hyperlink" Target="http://ooo-svecha.ru/catalog/svechi-zverushki-simvol-goda/myshonok-mikki.html" TargetMode="External" /><Relationship Id="rId310" Type="http://schemas.openxmlformats.org/officeDocument/2006/relationships/hyperlink" Target="http://ooo-svecha.ru/catalog/svechi-zverushki-simvol-goda/mysh-mademuazel.html" TargetMode="External" /><Relationship Id="rId311" Type="http://schemas.openxmlformats.org/officeDocument/2006/relationships/hyperlink" Target="http://ooo-svecha.ru/catalog/svechi-zverushki-simvol-goda/svecha-obezyanka.html" TargetMode="External" /><Relationship Id="rId312" Type="http://schemas.openxmlformats.org/officeDocument/2006/relationships/hyperlink" Target="http://ooo-svecha.ru/catalog/svechi-zverushki-simvol-goda/svecha-martyshka.html" TargetMode="External" /><Relationship Id="rId313" Type="http://schemas.openxmlformats.org/officeDocument/2006/relationships/hyperlink" Target="http://ooo-svecha.ru/catalog/svechi-zverushki-simvol-goda/svecha-obezyana-s-bantom.html" TargetMode="External" /><Relationship Id="rId314" Type="http://schemas.openxmlformats.org/officeDocument/2006/relationships/hyperlink" Target="http://ooo-svecha.ru/catalog/svechi-zverushki-simvol-goda/svecha-obezyana-s-elochkoy.html" TargetMode="External" /><Relationship Id="rId315" Type="http://schemas.openxmlformats.org/officeDocument/2006/relationships/hyperlink" Target="http://ooo-svecha.ru/catalog/svechi-zverushki-simvol-goda/khryusha.html" TargetMode="External" /><Relationship Id="rId316" Type="http://schemas.openxmlformats.org/officeDocument/2006/relationships/hyperlink" Target="http://ooo-svecha.ru/catalog/svechi-zverushki-simvol-goda/porosenok.html" TargetMode="External" /><Relationship Id="rId317" Type="http://schemas.openxmlformats.org/officeDocument/2006/relationships/hyperlink" Target="http://ooo-svecha.ru/catalog/svechi-zverushki-simvol-goda/porosenok-funtik.html" TargetMode="External" /><Relationship Id="rId318" Type="http://schemas.openxmlformats.org/officeDocument/2006/relationships/hyperlink" Target="http://ooo-svecha.ru/catalog/svechi-novogodnie-i-rozhdestvenskie/svecha-penkovaya-b-novogodnyaya-2016.html" TargetMode="External" /><Relationship Id="rId319" Type="http://schemas.openxmlformats.org/officeDocument/2006/relationships/hyperlink" Target="http://ooo-svecha.ru/catalog/svechi-plavayushchie/serdtse-b-so-zvezdami-v-blestkakh.html" TargetMode="External" /><Relationship Id="rId3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5"/>
  <sheetViews>
    <sheetView showZeros="0" tabSelected="1" zoomScalePageLayoutView="0" workbookViewId="0" topLeftCell="A1">
      <selection activeCell="B7" sqref="B7"/>
    </sheetView>
  </sheetViews>
  <sheetFormatPr defaultColWidth="9.140625" defaultRowHeight="15"/>
  <cols>
    <col min="1" max="1" width="11.140625" style="1" customWidth="1"/>
    <col min="2" max="2" width="54.00390625" style="0" customWidth="1"/>
    <col min="3" max="3" width="6.8515625" style="0" customWidth="1"/>
    <col min="4" max="4" width="6.00390625" style="0" customWidth="1"/>
    <col min="5" max="5" width="8.00390625" style="0" customWidth="1"/>
    <col min="6" max="6" width="7.140625" style="0" customWidth="1"/>
    <col min="7" max="7" width="7.00390625" style="0" customWidth="1"/>
    <col min="8" max="8" width="7.28125" style="0" customWidth="1"/>
    <col min="9" max="9" width="8.421875" style="2" customWidth="1"/>
    <col min="10" max="10" width="8.8515625" style="0" customWidth="1"/>
    <col min="11" max="11" width="8.140625" style="0" customWidth="1"/>
    <col min="12" max="12" width="9.421875" style="0" customWidth="1"/>
    <col min="13" max="13" width="8.7109375" style="0" customWidth="1"/>
    <col min="14" max="14" width="9.28125" style="0" customWidth="1"/>
  </cols>
  <sheetData>
    <row r="1" spans="1:14" ht="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3"/>
    </row>
    <row r="2" spans="1:14" ht="15">
      <c r="A2" s="4" t="s">
        <v>663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1</v>
      </c>
      <c r="M2" s="4"/>
      <c r="N2" s="4"/>
    </row>
    <row r="3" spans="1:14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695</v>
      </c>
      <c r="M3" s="4"/>
      <c r="N3" s="4"/>
    </row>
    <row r="4" spans="1:14" ht="15">
      <c r="A4" s="22" t="s">
        <v>777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33" customHeight="1">
      <c r="A5" s="5" t="s">
        <v>3</v>
      </c>
      <c r="B5" s="6" t="s">
        <v>4</v>
      </c>
      <c r="C5" s="7" t="s">
        <v>5</v>
      </c>
      <c r="D5" s="7" t="s">
        <v>661</v>
      </c>
      <c r="E5" s="8" t="s">
        <v>7</v>
      </c>
      <c r="F5" s="7" t="s">
        <v>8</v>
      </c>
      <c r="G5" s="7" t="s">
        <v>9</v>
      </c>
      <c r="H5" s="7" t="s">
        <v>10</v>
      </c>
      <c r="I5" s="9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</row>
    <row r="6" spans="1:14" ht="15.75" customHeight="1">
      <c r="A6" s="10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>
      <c r="A7" s="1" t="s">
        <v>24</v>
      </c>
      <c r="B7" s="12" t="s">
        <v>702</v>
      </c>
      <c r="C7" t="s">
        <v>19</v>
      </c>
      <c r="D7">
        <v>50</v>
      </c>
      <c r="E7">
        <v>6</v>
      </c>
      <c r="F7">
        <v>155</v>
      </c>
      <c r="G7">
        <v>23</v>
      </c>
      <c r="H7">
        <v>138</v>
      </c>
      <c r="I7" s="2">
        <v>7.59</v>
      </c>
      <c r="J7" s="2">
        <v>6.91</v>
      </c>
      <c r="K7" s="2">
        <v>6.7</v>
      </c>
      <c r="L7" s="2">
        <v>6.44</v>
      </c>
      <c r="M7" s="23"/>
      <c r="N7" s="23"/>
    </row>
    <row r="8" spans="1:14" ht="15">
      <c r="A8" s="1" t="s">
        <v>25</v>
      </c>
      <c r="B8" s="14" t="s">
        <v>703</v>
      </c>
      <c r="C8" t="s">
        <v>19</v>
      </c>
      <c r="D8">
        <v>150</v>
      </c>
      <c r="E8">
        <v>6</v>
      </c>
      <c r="F8">
        <v>155</v>
      </c>
      <c r="G8">
        <v>23</v>
      </c>
      <c r="H8">
        <v>138</v>
      </c>
      <c r="I8" s="2">
        <v>8.82</v>
      </c>
      <c r="J8" s="2">
        <v>8.09</v>
      </c>
      <c r="K8" s="2">
        <v>7.88</v>
      </c>
      <c r="L8" s="2">
        <v>7.57</v>
      </c>
      <c r="M8" s="23"/>
      <c r="N8" s="23"/>
    </row>
    <row r="9" spans="1:14" ht="15">
      <c r="A9" s="1" t="s">
        <v>26</v>
      </c>
      <c r="B9" s="12" t="s">
        <v>697</v>
      </c>
      <c r="C9" t="s">
        <v>19</v>
      </c>
      <c r="D9">
        <v>80</v>
      </c>
      <c r="E9">
        <v>12</v>
      </c>
      <c r="F9">
        <v>215</v>
      </c>
      <c r="G9">
        <v>25</v>
      </c>
      <c r="H9">
        <v>84</v>
      </c>
      <c r="I9" s="2">
        <v>10.2</v>
      </c>
      <c r="J9" s="2">
        <v>8.99</v>
      </c>
      <c r="K9" s="2">
        <v>8.61</v>
      </c>
      <c r="L9" s="2">
        <v>8.3</v>
      </c>
      <c r="M9" s="23"/>
      <c r="N9" s="23"/>
    </row>
    <row r="10" spans="1:14" ht="15">
      <c r="A10" s="1" t="s">
        <v>27</v>
      </c>
      <c r="B10" s="12" t="s">
        <v>704</v>
      </c>
      <c r="C10" t="s">
        <v>19</v>
      </c>
      <c r="D10">
        <v>80</v>
      </c>
      <c r="E10">
        <v>12</v>
      </c>
      <c r="F10">
        <v>215</v>
      </c>
      <c r="G10">
        <v>25</v>
      </c>
      <c r="H10">
        <v>84</v>
      </c>
      <c r="I10" s="2">
        <v>12.7</v>
      </c>
      <c r="J10" s="2">
        <v>11.57</v>
      </c>
      <c r="K10" s="2">
        <v>11.11</v>
      </c>
      <c r="L10" s="2">
        <v>10.67</v>
      </c>
      <c r="M10" s="23"/>
      <c r="N10" s="23"/>
    </row>
    <row r="11" spans="1:14" ht="15">
      <c r="A11" s="13" t="s">
        <v>28</v>
      </c>
      <c r="B11" s="12" t="s">
        <v>705</v>
      </c>
      <c r="C11" t="s">
        <v>22</v>
      </c>
      <c r="D11">
        <v>80</v>
      </c>
      <c r="E11">
        <v>12</v>
      </c>
      <c r="F11">
        <v>215</v>
      </c>
      <c r="G11">
        <v>25</v>
      </c>
      <c r="H11">
        <v>42</v>
      </c>
      <c r="I11" s="2">
        <v>25.4</v>
      </c>
      <c r="J11" s="2">
        <v>23.15</v>
      </c>
      <c r="K11" s="2">
        <v>22.23</v>
      </c>
      <c r="L11" s="2">
        <v>21.35</v>
      </c>
      <c r="M11" s="23"/>
      <c r="N11" s="23"/>
    </row>
    <row r="12" spans="1:14" ht="15">
      <c r="A12" s="13" t="s">
        <v>29</v>
      </c>
      <c r="B12" s="12" t="s">
        <v>706</v>
      </c>
      <c r="C12" t="s">
        <v>22</v>
      </c>
      <c r="D12">
        <v>80</v>
      </c>
      <c r="E12">
        <v>12</v>
      </c>
      <c r="F12">
        <v>215</v>
      </c>
      <c r="G12">
        <v>25</v>
      </c>
      <c r="H12">
        <v>28</v>
      </c>
      <c r="I12" s="2">
        <v>38.14</v>
      </c>
      <c r="J12" s="2">
        <v>34.72</v>
      </c>
      <c r="K12" s="2">
        <v>33.34</v>
      </c>
      <c r="L12" s="2">
        <v>32.02</v>
      </c>
      <c r="M12" s="23"/>
      <c r="N12" s="23"/>
    </row>
    <row r="13" spans="1:14" ht="15">
      <c r="A13" s="1" t="s">
        <v>30</v>
      </c>
      <c r="B13" s="12" t="s">
        <v>707</v>
      </c>
      <c r="C13" t="s">
        <v>19</v>
      </c>
      <c r="D13">
        <v>77</v>
      </c>
      <c r="E13">
        <v>14</v>
      </c>
      <c r="F13">
        <v>280</v>
      </c>
      <c r="G13">
        <v>24</v>
      </c>
      <c r="H13">
        <v>88</v>
      </c>
      <c r="I13" s="2">
        <v>11.55</v>
      </c>
      <c r="J13" s="2">
        <v>10.42</v>
      </c>
      <c r="K13" s="2">
        <v>9.97</v>
      </c>
      <c r="L13" s="2">
        <v>9.52</v>
      </c>
      <c r="M13" s="23"/>
      <c r="N13" s="23"/>
    </row>
    <row r="14" spans="1:14" ht="15">
      <c r="A14" s="13" t="s">
        <v>31</v>
      </c>
      <c r="B14" s="12" t="s">
        <v>708</v>
      </c>
      <c r="C14" t="s">
        <v>22</v>
      </c>
      <c r="D14">
        <v>77</v>
      </c>
      <c r="E14">
        <v>14</v>
      </c>
      <c r="F14">
        <v>280</v>
      </c>
      <c r="G14">
        <v>24</v>
      </c>
      <c r="H14">
        <v>40</v>
      </c>
      <c r="I14" s="2">
        <v>25.4</v>
      </c>
      <c r="J14" s="2">
        <v>23.15</v>
      </c>
      <c r="K14" s="2">
        <v>22.23</v>
      </c>
      <c r="L14" s="2">
        <v>21.35</v>
      </c>
      <c r="M14" s="23"/>
      <c r="N14" s="23"/>
    </row>
    <row r="15" spans="1:14" ht="15">
      <c r="A15" s="1" t="s">
        <v>32</v>
      </c>
      <c r="B15" s="12" t="s">
        <v>709</v>
      </c>
      <c r="C15" t="s">
        <v>19</v>
      </c>
      <c r="D15">
        <v>65</v>
      </c>
      <c r="E15">
        <v>8</v>
      </c>
      <c r="F15">
        <v>75</v>
      </c>
      <c r="G15">
        <v>40</v>
      </c>
      <c r="H15">
        <v>80</v>
      </c>
      <c r="I15" s="2">
        <v>14.31</v>
      </c>
      <c r="J15" s="2">
        <v>14.17</v>
      </c>
      <c r="K15" s="2">
        <v>13.96</v>
      </c>
      <c r="L15" s="2">
        <v>12.55</v>
      </c>
      <c r="M15" s="23"/>
      <c r="N15" s="23"/>
    </row>
    <row r="16" spans="1:14" ht="15">
      <c r="A16" s="1" t="s">
        <v>33</v>
      </c>
      <c r="B16" s="12" t="s">
        <v>710</v>
      </c>
      <c r="C16" t="s">
        <v>19</v>
      </c>
      <c r="D16">
        <v>65</v>
      </c>
      <c r="E16">
        <v>8</v>
      </c>
      <c r="F16">
        <v>75</v>
      </c>
      <c r="G16">
        <v>40</v>
      </c>
      <c r="H16">
        <v>80</v>
      </c>
      <c r="I16" s="2">
        <v>15.24</v>
      </c>
      <c r="J16" s="2">
        <v>14.88</v>
      </c>
      <c r="K16" s="2">
        <v>14.19</v>
      </c>
      <c r="L16" s="2">
        <v>13.51</v>
      </c>
      <c r="M16" s="23"/>
      <c r="N16" s="23"/>
    </row>
    <row r="17" spans="1:14" ht="15">
      <c r="A17" s="1" t="s">
        <v>34</v>
      </c>
      <c r="B17" s="12" t="s">
        <v>711</v>
      </c>
      <c r="C17" t="s">
        <v>19</v>
      </c>
      <c r="D17">
        <v>145</v>
      </c>
      <c r="E17">
        <v>24</v>
      </c>
      <c r="F17">
        <v>145</v>
      </c>
      <c r="G17">
        <v>40</v>
      </c>
      <c r="H17">
        <v>40</v>
      </c>
      <c r="I17" s="2">
        <v>23.62</v>
      </c>
      <c r="J17" s="2">
        <v>22.94</v>
      </c>
      <c r="K17" s="2">
        <v>22.3</v>
      </c>
      <c r="L17" s="2">
        <v>21.17</v>
      </c>
      <c r="M17" s="23"/>
      <c r="N17" s="23"/>
    </row>
    <row r="18" spans="1:14" ht="15">
      <c r="A18" s="1" t="s">
        <v>35</v>
      </c>
      <c r="B18" s="12" t="s">
        <v>712</v>
      </c>
      <c r="C18" t="s">
        <v>19</v>
      </c>
      <c r="D18">
        <v>145</v>
      </c>
      <c r="E18">
        <v>24</v>
      </c>
      <c r="F18">
        <v>145</v>
      </c>
      <c r="G18">
        <v>40</v>
      </c>
      <c r="H18">
        <v>40</v>
      </c>
      <c r="I18" s="2">
        <v>24.35</v>
      </c>
      <c r="J18" s="2">
        <v>23.68</v>
      </c>
      <c r="K18" s="2">
        <v>22.76</v>
      </c>
      <c r="L18" s="2">
        <v>21.94</v>
      </c>
      <c r="M18" s="23"/>
      <c r="N18" s="23"/>
    </row>
    <row r="19" spans="1:14" ht="15">
      <c r="A19" s="1" t="s">
        <v>36</v>
      </c>
      <c r="B19" s="12" t="s">
        <v>713</v>
      </c>
      <c r="C19" t="s">
        <v>19</v>
      </c>
      <c r="D19">
        <v>100</v>
      </c>
      <c r="E19">
        <v>15</v>
      </c>
      <c r="F19">
        <v>270</v>
      </c>
      <c r="G19">
        <v>25</v>
      </c>
      <c r="H19">
        <v>63</v>
      </c>
      <c r="I19" s="2">
        <v>13.34</v>
      </c>
      <c r="J19" s="2">
        <v>12.51</v>
      </c>
      <c r="K19" s="2">
        <v>12.13</v>
      </c>
      <c r="L19" s="2">
        <v>11.55</v>
      </c>
      <c r="M19" s="23"/>
      <c r="N19" s="23"/>
    </row>
    <row r="20" spans="1:14" ht="15">
      <c r="A20" s="13" t="s">
        <v>37</v>
      </c>
      <c r="B20" s="14" t="s">
        <v>714</v>
      </c>
      <c r="C20" t="s">
        <v>19</v>
      </c>
      <c r="D20">
        <v>100</v>
      </c>
      <c r="E20">
        <v>15</v>
      </c>
      <c r="F20">
        <v>270</v>
      </c>
      <c r="G20">
        <v>25</v>
      </c>
      <c r="H20">
        <v>63</v>
      </c>
      <c r="I20" s="2">
        <v>14.75</v>
      </c>
      <c r="J20" s="2">
        <v>13.41</v>
      </c>
      <c r="K20" s="2">
        <v>12.84</v>
      </c>
      <c r="L20" s="2">
        <v>12.36</v>
      </c>
      <c r="M20" s="23"/>
      <c r="N20" s="23"/>
    </row>
    <row r="21" spans="1:14" ht="15">
      <c r="A21" s="13" t="s">
        <v>38</v>
      </c>
      <c r="B21" s="12" t="s">
        <v>715</v>
      </c>
      <c r="C21" t="s">
        <v>22</v>
      </c>
      <c r="D21">
        <v>100</v>
      </c>
      <c r="E21">
        <v>15</v>
      </c>
      <c r="F21">
        <v>270</v>
      </c>
      <c r="G21">
        <v>25</v>
      </c>
      <c r="H21">
        <v>28</v>
      </c>
      <c r="I21" s="2">
        <v>29.48</v>
      </c>
      <c r="J21" s="2">
        <v>26.83</v>
      </c>
      <c r="K21" s="2">
        <v>25.69</v>
      </c>
      <c r="L21" s="2">
        <v>24.72</v>
      </c>
      <c r="M21" s="23"/>
      <c r="N21" s="23"/>
    </row>
    <row r="22" spans="1:14" ht="15">
      <c r="A22" s="13" t="s">
        <v>39</v>
      </c>
      <c r="B22" s="12" t="s">
        <v>716</v>
      </c>
      <c r="C22" t="s">
        <v>22</v>
      </c>
      <c r="D22">
        <v>100</v>
      </c>
      <c r="E22">
        <v>15</v>
      </c>
      <c r="F22">
        <v>270</v>
      </c>
      <c r="G22">
        <v>25</v>
      </c>
      <c r="H22">
        <v>21</v>
      </c>
      <c r="I22" s="2">
        <v>44.24</v>
      </c>
      <c r="J22" s="2">
        <v>40.25</v>
      </c>
      <c r="K22" s="2">
        <v>38.52</v>
      </c>
      <c r="L22" s="2">
        <v>37.08</v>
      </c>
      <c r="M22" s="23"/>
      <c r="N22" s="23"/>
    </row>
    <row r="23" spans="1:14" ht="15">
      <c r="A23" s="1" t="s">
        <v>18</v>
      </c>
      <c r="B23" s="12" t="s">
        <v>698</v>
      </c>
      <c r="C23" t="s">
        <v>19</v>
      </c>
      <c r="D23">
        <v>50</v>
      </c>
      <c r="E23">
        <v>6</v>
      </c>
      <c r="F23">
        <v>110</v>
      </c>
      <c r="G23">
        <v>27</v>
      </c>
      <c r="H23">
        <v>118</v>
      </c>
      <c r="I23" s="2">
        <v>7.59</v>
      </c>
      <c r="J23" s="2">
        <v>6.91</v>
      </c>
      <c r="K23" s="2">
        <v>6.7</v>
      </c>
      <c r="L23" s="2">
        <v>6.44</v>
      </c>
      <c r="M23" s="20"/>
      <c r="N23" s="20"/>
    </row>
    <row r="24" spans="1:14" ht="15">
      <c r="A24" s="1" t="s">
        <v>20</v>
      </c>
      <c r="B24" s="12" t="s">
        <v>699</v>
      </c>
      <c r="C24" t="s">
        <v>19</v>
      </c>
      <c r="D24">
        <v>50</v>
      </c>
      <c r="E24">
        <v>6</v>
      </c>
      <c r="F24">
        <v>110</v>
      </c>
      <c r="G24">
        <v>27</v>
      </c>
      <c r="H24">
        <v>118</v>
      </c>
      <c r="I24" s="2">
        <v>8.82</v>
      </c>
      <c r="J24" s="2">
        <v>8.09</v>
      </c>
      <c r="K24" s="2">
        <v>7.88</v>
      </c>
      <c r="L24" s="2">
        <v>7.57</v>
      </c>
      <c r="M24" s="20"/>
      <c r="N24" s="20"/>
    </row>
    <row r="25" spans="1:14" ht="15">
      <c r="A25" s="13" t="s">
        <v>21</v>
      </c>
      <c r="B25" s="12" t="s">
        <v>700</v>
      </c>
      <c r="C25" t="s">
        <v>22</v>
      </c>
      <c r="D25">
        <v>50</v>
      </c>
      <c r="E25">
        <v>6</v>
      </c>
      <c r="F25">
        <v>110</v>
      </c>
      <c r="G25">
        <v>27</v>
      </c>
      <c r="H25">
        <v>59</v>
      </c>
      <c r="I25" s="2">
        <v>16.98</v>
      </c>
      <c r="J25" s="2">
        <v>16.79</v>
      </c>
      <c r="K25" s="2">
        <v>15.11</v>
      </c>
      <c r="L25" s="2">
        <v>14.47</v>
      </c>
      <c r="M25" s="20"/>
      <c r="N25" s="20"/>
    </row>
    <row r="26" spans="1:14" ht="15">
      <c r="A26" s="13" t="s">
        <v>23</v>
      </c>
      <c r="B26" s="12" t="s">
        <v>701</v>
      </c>
      <c r="C26" t="s">
        <v>22</v>
      </c>
      <c r="D26">
        <v>50</v>
      </c>
      <c r="E26">
        <v>6</v>
      </c>
      <c r="F26">
        <v>110</v>
      </c>
      <c r="G26">
        <v>27</v>
      </c>
      <c r="H26">
        <v>38</v>
      </c>
      <c r="I26" s="2">
        <v>25.15</v>
      </c>
      <c r="J26" s="2">
        <v>22.97</v>
      </c>
      <c r="K26" s="2">
        <v>22.34</v>
      </c>
      <c r="L26" s="2">
        <v>21.4</v>
      </c>
      <c r="M26" s="20"/>
      <c r="N26" s="20"/>
    </row>
    <row r="27" spans="1:14" ht="15">
      <c r="A27" s="18" t="s">
        <v>717</v>
      </c>
      <c r="B27" s="15" t="s">
        <v>696</v>
      </c>
      <c r="C27" t="s">
        <v>19</v>
      </c>
      <c r="D27">
        <v>145</v>
      </c>
      <c r="E27">
        <v>24</v>
      </c>
      <c r="F27">
        <v>145</v>
      </c>
      <c r="G27">
        <v>40</v>
      </c>
      <c r="H27">
        <v>40</v>
      </c>
      <c r="I27" s="2">
        <v>26.68</v>
      </c>
      <c r="J27" s="2">
        <v>26.1</v>
      </c>
      <c r="K27" s="2">
        <v>25.36</v>
      </c>
      <c r="L27" s="2">
        <v>24.23</v>
      </c>
      <c r="M27" s="20"/>
      <c r="N27" s="20"/>
    </row>
    <row r="28" spans="1:14" ht="15">
      <c r="A28" s="13" t="s">
        <v>40</v>
      </c>
      <c r="B28" s="12" t="s">
        <v>41</v>
      </c>
      <c r="C28" t="s">
        <v>19</v>
      </c>
      <c r="H28">
        <v>19</v>
      </c>
      <c r="I28" s="2">
        <v>50.64</v>
      </c>
      <c r="J28" s="2">
        <v>45.01</v>
      </c>
      <c r="K28" s="2">
        <v>39.38</v>
      </c>
      <c r="L28" s="2">
        <v>33.75</v>
      </c>
      <c r="M28" s="20"/>
      <c r="N28" s="20"/>
    </row>
    <row r="29" spans="1:14" ht="45.75">
      <c r="A29" s="5" t="s">
        <v>3</v>
      </c>
      <c r="B29" s="6" t="s">
        <v>4</v>
      </c>
      <c r="C29" s="7" t="s">
        <v>5</v>
      </c>
      <c r="D29" s="7" t="s">
        <v>6</v>
      </c>
      <c r="E29" s="8" t="s">
        <v>7</v>
      </c>
      <c r="F29" s="7" t="s">
        <v>8</v>
      </c>
      <c r="G29" s="7" t="s">
        <v>9</v>
      </c>
      <c r="H29" s="7" t="s">
        <v>10</v>
      </c>
      <c r="I29" s="9" t="s">
        <v>693</v>
      </c>
      <c r="J29" s="8" t="s">
        <v>13</v>
      </c>
      <c r="K29" s="8" t="s">
        <v>42</v>
      </c>
      <c r="L29" s="8" t="s">
        <v>43</v>
      </c>
      <c r="M29" s="8" t="s">
        <v>694</v>
      </c>
      <c r="N29" s="8"/>
    </row>
    <row r="30" spans="1:14" ht="15">
      <c r="A30" s="16" t="s">
        <v>44</v>
      </c>
      <c r="J30" s="2">
        <f>I30*0.97</f>
        <v>0</v>
      </c>
      <c r="K30" s="2">
        <f>I30*0.93</f>
        <v>0</v>
      </c>
      <c r="L30" s="2">
        <f>I30*0.9</f>
        <v>0</v>
      </c>
      <c r="M30" s="2">
        <f>I30*0.88</f>
        <v>0</v>
      </c>
      <c r="N30" s="2"/>
    </row>
    <row r="31" spans="1:14" ht="15">
      <c r="A31" s="1" t="s">
        <v>45</v>
      </c>
      <c r="B31" s="12" t="s">
        <v>46</v>
      </c>
      <c r="C31" t="s">
        <v>19</v>
      </c>
      <c r="D31">
        <v>50</v>
      </c>
      <c r="E31">
        <v>6</v>
      </c>
      <c r="F31">
        <v>110</v>
      </c>
      <c r="G31">
        <v>27</v>
      </c>
      <c r="H31">
        <v>50</v>
      </c>
      <c r="I31" s="2">
        <v>9.62</v>
      </c>
      <c r="J31" s="2">
        <f>I31*0.95</f>
        <v>9.139</v>
      </c>
      <c r="K31" s="2">
        <f>I31*0.93</f>
        <v>8.9466</v>
      </c>
      <c r="L31" s="2">
        <f>I31*0.9</f>
        <v>8.658</v>
      </c>
      <c r="M31" s="2" t="s">
        <v>779</v>
      </c>
      <c r="N31" s="2"/>
    </row>
    <row r="32" spans="1:14" ht="15">
      <c r="A32" s="1" t="s">
        <v>47</v>
      </c>
      <c r="B32" s="12" t="s">
        <v>48</v>
      </c>
      <c r="C32" t="s">
        <v>19</v>
      </c>
      <c r="D32">
        <v>50</v>
      </c>
      <c r="E32">
        <v>6</v>
      </c>
      <c r="F32">
        <v>110</v>
      </c>
      <c r="G32">
        <v>27</v>
      </c>
      <c r="H32">
        <v>50</v>
      </c>
      <c r="I32" s="2">
        <v>11.04</v>
      </c>
      <c r="J32" s="2">
        <f aca="true" t="shared" si="0" ref="J32:J96">I32*0.95</f>
        <v>10.488</v>
      </c>
      <c r="K32" s="2">
        <f>I32*0.93</f>
        <v>10.267199999999999</v>
      </c>
      <c r="L32" s="2">
        <f>I32*0.9</f>
        <v>9.936</v>
      </c>
      <c r="M32" s="2" t="s">
        <v>780</v>
      </c>
      <c r="N32" s="2"/>
    </row>
    <row r="33" spans="1:14" ht="15">
      <c r="A33" s="1" t="s">
        <v>49</v>
      </c>
      <c r="B33" s="12" t="s">
        <v>50</v>
      </c>
      <c r="C33" t="s">
        <v>22</v>
      </c>
      <c r="D33">
        <v>150</v>
      </c>
      <c r="H33">
        <v>15</v>
      </c>
      <c r="I33" s="2">
        <v>40.8</v>
      </c>
      <c r="J33" s="2">
        <f t="shared" si="0"/>
        <v>38.76</v>
      </c>
      <c r="K33" s="2">
        <f>I33*0.93</f>
        <v>37.944</v>
      </c>
      <c r="L33" s="2">
        <f>I33*0.9</f>
        <v>36.72</v>
      </c>
      <c r="M33" s="2" t="s">
        <v>781</v>
      </c>
      <c r="N33" s="2"/>
    </row>
    <row r="34" spans="1:14" ht="15">
      <c r="A34" s="1" t="s">
        <v>51</v>
      </c>
      <c r="B34" s="12" t="s">
        <v>52</v>
      </c>
      <c r="C34" t="s">
        <v>19</v>
      </c>
      <c r="D34">
        <v>50</v>
      </c>
      <c r="E34">
        <v>6</v>
      </c>
      <c r="F34">
        <v>158</v>
      </c>
      <c r="G34">
        <v>23</v>
      </c>
      <c r="H34">
        <v>67</v>
      </c>
      <c r="I34" s="2">
        <v>9.62</v>
      </c>
      <c r="J34" s="2">
        <f t="shared" si="0"/>
        <v>9.139</v>
      </c>
      <c r="K34" s="2">
        <v>8.52</v>
      </c>
      <c r="L34" s="2">
        <v>8.24</v>
      </c>
      <c r="M34" s="2" t="s">
        <v>782</v>
      </c>
      <c r="N34" s="2"/>
    </row>
    <row r="35" spans="1:14" ht="15">
      <c r="A35" s="18" t="s">
        <v>53</v>
      </c>
      <c r="B35" s="12" t="s">
        <v>765</v>
      </c>
      <c r="C35" t="s">
        <v>22</v>
      </c>
      <c r="D35">
        <v>155</v>
      </c>
      <c r="H35">
        <v>16</v>
      </c>
      <c r="I35" s="2">
        <v>56</v>
      </c>
      <c r="J35" s="2">
        <f t="shared" si="0"/>
        <v>53.199999999999996</v>
      </c>
      <c r="K35" s="2">
        <f aca="true" t="shared" si="1" ref="K35:K62">I35*0.93</f>
        <v>52.080000000000005</v>
      </c>
      <c r="L35" s="2">
        <f aca="true" t="shared" si="2" ref="L35:L62">I35*0.9</f>
        <v>50.4</v>
      </c>
      <c r="M35" s="2" t="s">
        <v>783</v>
      </c>
      <c r="N35" s="2"/>
    </row>
    <row r="36" spans="1:14" ht="15">
      <c r="A36" s="18" t="s">
        <v>763</v>
      </c>
      <c r="B36" s="12" t="s">
        <v>765</v>
      </c>
      <c r="C36" t="s">
        <v>22</v>
      </c>
      <c r="D36">
        <v>155</v>
      </c>
      <c r="H36">
        <v>16</v>
      </c>
      <c r="I36" s="2">
        <v>56</v>
      </c>
      <c r="J36" s="2">
        <f t="shared" si="0"/>
        <v>53.199999999999996</v>
      </c>
      <c r="K36" s="2">
        <f t="shared" si="1"/>
        <v>52.080000000000005</v>
      </c>
      <c r="L36" s="2">
        <f t="shared" si="2"/>
        <v>50.4</v>
      </c>
      <c r="M36" s="2" t="s">
        <v>782</v>
      </c>
      <c r="N36" s="2"/>
    </row>
    <row r="37" spans="1:14" ht="15">
      <c r="A37" s="1" t="s">
        <v>54</v>
      </c>
      <c r="B37" s="12" t="s">
        <v>55</v>
      </c>
      <c r="C37" t="s">
        <v>19</v>
      </c>
      <c r="D37">
        <v>80</v>
      </c>
      <c r="E37">
        <v>12</v>
      </c>
      <c r="F37">
        <v>215</v>
      </c>
      <c r="G37">
        <v>25</v>
      </c>
      <c r="H37">
        <v>60</v>
      </c>
      <c r="I37" s="2">
        <v>18.4</v>
      </c>
      <c r="J37" s="2">
        <f t="shared" si="0"/>
        <v>17.479999999999997</v>
      </c>
      <c r="K37" s="2">
        <f t="shared" si="1"/>
        <v>17.112</v>
      </c>
      <c r="L37" s="2">
        <f t="shared" si="2"/>
        <v>16.56</v>
      </c>
      <c r="M37" s="2" t="s">
        <v>784</v>
      </c>
      <c r="N37" s="2"/>
    </row>
    <row r="38" spans="1:14" ht="15">
      <c r="A38" s="1" t="s">
        <v>56</v>
      </c>
      <c r="B38" s="12" t="s">
        <v>764</v>
      </c>
      <c r="C38" t="s">
        <v>22</v>
      </c>
      <c r="D38">
        <v>240</v>
      </c>
      <c r="H38">
        <v>20</v>
      </c>
      <c r="I38" s="2">
        <v>62.15</v>
      </c>
      <c r="J38" s="2">
        <f t="shared" si="0"/>
        <v>59.0425</v>
      </c>
      <c r="K38" s="2">
        <f t="shared" si="1"/>
        <v>57.7995</v>
      </c>
      <c r="L38" s="2">
        <f t="shared" si="2"/>
        <v>55.935</v>
      </c>
      <c r="M38" s="2" t="s">
        <v>785</v>
      </c>
      <c r="N38" s="2"/>
    </row>
    <row r="39" spans="1:14" ht="15">
      <c r="A39" s="1" t="s">
        <v>57</v>
      </c>
      <c r="B39" s="12" t="s">
        <v>58</v>
      </c>
      <c r="C39" t="s">
        <v>19</v>
      </c>
      <c r="D39">
        <v>77</v>
      </c>
      <c r="E39">
        <v>12</v>
      </c>
      <c r="F39">
        <v>280</v>
      </c>
      <c r="G39">
        <v>24</v>
      </c>
      <c r="H39">
        <v>50</v>
      </c>
      <c r="I39" s="2">
        <v>18.4</v>
      </c>
      <c r="J39" s="2">
        <f t="shared" si="0"/>
        <v>17.479999999999997</v>
      </c>
      <c r="K39" s="2">
        <f t="shared" si="1"/>
        <v>17.112</v>
      </c>
      <c r="L39" s="2">
        <f t="shared" si="2"/>
        <v>16.56</v>
      </c>
      <c r="M39" s="2" t="s">
        <v>786</v>
      </c>
      <c r="N39" s="2"/>
    </row>
    <row r="40" spans="1:14" ht="15">
      <c r="A40" s="1" t="s">
        <v>59</v>
      </c>
      <c r="B40" s="12" t="s">
        <v>60</v>
      </c>
      <c r="C40" t="s">
        <v>19</v>
      </c>
      <c r="D40">
        <v>77</v>
      </c>
      <c r="E40">
        <v>12</v>
      </c>
      <c r="F40">
        <v>280</v>
      </c>
      <c r="G40">
        <v>24</v>
      </c>
      <c r="H40">
        <v>50</v>
      </c>
      <c r="I40" s="2">
        <v>18.9</v>
      </c>
      <c r="J40" s="2">
        <f t="shared" si="0"/>
        <v>17.955</v>
      </c>
      <c r="K40" s="2">
        <f t="shared" si="1"/>
        <v>17.576999999999998</v>
      </c>
      <c r="L40" s="2">
        <f t="shared" si="2"/>
        <v>17.009999999999998</v>
      </c>
      <c r="M40" s="2" t="s">
        <v>787</v>
      </c>
      <c r="N40" s="2"/>
    </row>
    <row r="41" spans="1:14" ht="15">
      <c r="A41" s="16" t="s">
        <v>61</v>
      </c>
      <c r="B41" s="17"/>
      <c r="J41" s="2">
        <f t="shared" si="0"/>
        <v>0</v>
      </c>
      <c r="K41" s="2">
        <f t="shared" si="1"/>
        <v>0</v>
      </c>
      <c r="L41" s="2">
        <f t="shared" si="2"/>
        <v>0</v>
      </c>
      <c r="M41" s="2"/>
      <c r="N41" s="2"/>
    </row>
    <row r="42" spans="1:14" ht="15">
      <c r="A42" s="1" t="s">
        <v>62</v>
      </c>
      <c r="B42" s="12" t="s">
        <v>664</v>
      </c>
      <c r="C42" t="s">
        <v>19</v>
      </c>
      <c r="D42">
        <v>65</v>
      </c>
      <c r="E42">
        <v>9</v>
      </c>
      <c r="F42">
        <v>75</v>
      </c>
      <c r="G42">
        <v>40</v>
      </c>
      <c r="H42">
        <v>30</v>
      </c>
      <c r="I42" s="2">
        <v>22.85</v>
      </c>
      <c r="J42" s="2">
        <f t="shared" si="0"/>
        <v>21.7075</v>
      </c>
      <c r="K42" s="2">
        <f t="shared" si="1"/>
        <v>21.250500000000002</v>
      </c>
      <c r="L42" s="2">
        <f t="shared" si="2"/>
        <v>20.565</v>
      </c>
      <c r="M42" s="2"/>
      <c r="N42" s="2"/>
    </row>
    <row r="43" spans="1:14" ht="15">
      <c r="A43" s="1" t="s">
        <v>63</v>
      </c>
      <c r="B43" s="12" t="s">
        <v>607</v>
      </c>
      <c r="C43" t="s">
        <v>19</v>
      </c>
      <c r="D43">
        <v>145</v>
      </c>
      <c r="E43">
        <v>22</v>
      </c>
      <c r="F43">
        <v>145</v>
      </c>
      <c r="G43">
        <v>40</v>
      </c>
      <c r="H43">
        <v>15</v>
      </c>
      <c r="I43" s="2">
        <v>32.54</v>
      </c>
      <c r="J43" s="2">
        <f t="shared" si="0"/>
        <v>30.912999999999997</v>
      </c>
      <c r="K43" s="2">
        <f t="shared" si="1"/>
        <v>30.2622</v>
      </c>
      <c r="L43" s="2">
        <f t="shared" si="2"/>
        <v>29.286</v>
      </c>
      <c r="M43" s="2"/>
      <c r="N43" s="2"/>
    </row>
    <row r="44" spans="1:14" ht="15">
      <c r="A44" s="1" t="s">
        <v>64</v>
      </c>
      <c r="B44" s="12" t="s">
        <v>65</v>
      </c>
      <c r="C44" t="s">
        <v>19</v>
      </c>
      <c r="D44">
        <v>115</v>
      </c>
      <c r="E44">
        <v>11</v>
      </c>
      <c r="F44">
        <v>80</v>
      </c>
      <c r="G44">
        <v>56</v>
      </c>
      <c r="H44">
        <v>21</v>
      </c>
      <c r="I44" s="2">
        <v>42</v>
      </c>
      <c r="J44" s="2">
        <f t="shared" si="0"/>
        <v>39.9</v>
      </c>
      <c r="K44" s="2">
        <f t="shared" si="1"/>
        <v>39.06</v>
      </c>
      <c r="L44" s="2">
        <f t="shared" si="2"/>
        <v>37.800000000000004</v>
      </c>
      <c r="M44" s="2"/>
      <c r="N44" s="2"/>
    </row>
    <row r="45" spans="1:14" ht="15">
      <c r="A45" s="16" t="s">
        <v>66</v>
      </c>
      <c r="B45" s="17"/>
      <c r="J45" s="2">
        <f t="shared" si="0"/>
        <v>0</v>
      </c>
      <c r="K45" s="2">
        <f t="shared" si="1"/>
        <v>0</v>
      </c>
      <c r="L45" s="2">
        <f t="shared" si="2"/>
        <v>0</v>
      </c>
      <c r="M45" s="2"/>
      <c r="N45" s="2"/>
    </row>
    <row r="46" spans="1:14" ht="15">
      <c r="A46" s="1" t="s">
        <v>67</v>
      </c>
      <c r="B46" s="12" t="s">
        <v>68</v>
      </c>
      <c r="C46" t="s">
        <v>22</v>
      </c>
      <c r="D46">
        <v>105</v>
      </c>
      <c r="E46">
        <v>7</v>
      </c>
      <c r="F46">
        <v>36</v>
      </c>
      <c r="G46">
        <v>26</v>
      </c>
      <c r="H46">
        <v>30</v>
      </c>
      <c r="I46" s="2">
        <v>43.5</v>
      </c>
      <c r="J46" s="2">
        <f t="shared" si="0"/>
        <v>41.324999999999996</v>
      </c>
      <c r="K46" s="2">
        <f t="shared" si="1"/>
        <v>40.455000000000005</v>
      </c>
      <c r="L46" s="2">
        <f t="shared" si="2"/>
        <v>39.15</v>
      </c>
      <c r="M46" s="2"/>
      <c r="N46" s="2"/>
    </row>
    <row r="47" spans="1:14" ht="15">
      <c r="A47" s="1" t="s">
        <v>69</v>
      </c>
      <c r="B47" s="12" t="s">
        <v>70</v>
      </c>
      <c r="C47" t="s">
        <v>22</v>
      </c>
      <c r="D47">
        <v>70</v>
      </c>
      <c r="E47">
        <v>4</v>
      </c>
      <c r="F47">
        <v>36</v>
      </c>
      <c r="G47">
        <v>26</v>
      </c>
      <c r="H47">
        <v>48</v>
      </c>
      <c r="I47" s="2">
        <v>29</v>
      </c>
      <c r="J47" s="2">
        <f t="shared" si="0"/>
        <v>27.549999999999997</v>
      </c>
      <c r="K47" s="2">
        <f t="shared" si="1"/>
        <v>26.970000000000002</v>
      </c>
      <c r="L47" s="2">
        <f t="shared" si="2"/>
        <v>26.1</v>
      </c>
      <c r="M47" s="2"/>
      <c r="N47" s="2"/>
    </row>
    <row r="48" spans="1:14" ht="15">
      <c r="A48" s="1" t="s">
        <v>71</v>
      </c>
      <c r="B48" s="12" t="s">
        <v>72</v>
      </c>
      <c r="C48" t="s">
        <v>22</v>
      </c>
      <c r="D48">
        <v>35</v>
      </c>
      <c r="E48">
        <v>2</v>
      </c>
      <c r="F48">
        <v>36</v>
      </c>
      <c r="G48">
        <v>26</v>
      </c>
      <c r="H48">
        <v>80</v>
      </c>
      <c r="I48" s="2">
        <v>15</v>
      </c>
      <c r="J48" s="2">
        <f t="shared" si="0"/>
        <v>14.25</v>
      </c>
      <c r="K48" s="2">
        <f t="shared" si="1"/>
        <v>13.950000000000001</v>
      </c>
      <c r="L48" s="2">
        <f t="shared" si="2"/>
        <v>13.5</v>
      </c>
      <c r="M48" s="2"/>
      <c r="N48" s="2"/>
    </row>
    <row r="49" spans="1:14" ht="15">
      <c r="A49" s="16" t="s">
        <v>73</v>
      </c>
      <c r="B49" s="17"/>
      <c r="J49" s="2">
        <f t="shared" si="0"/>
        <v>0</v>
      </c>
      <c r="K49" s="2">
        <f t="shared" si="1"/>
        <v>0</v>
      </c>
      <c r="L49" s="2">
        <f t="shared" si="2"/>
        <v>0</v>
      </c>
      <c r="M49" s="2"/>
      <c r="N49" s="2"/>
    </row>
    <row r="50" spans="1:14" ht="15">
      <c r="A50" s="1" t="s">
        <v>74</v>
      </c>
      <c r="B50" s="12" t="s">
        <v>75</v>
      </c>
      <c r="C50" t="s">
        <v>22</v>
      </c>
      <c r="D50">
        <v>50</v>
      </c>
      <c r="E50">
        <v>0.5</v>
      </c>
      <c r="F50">
        <v>18</v>
      </c>
      <c r="G50">
        <v>26</v>
      </c>
      <c r="H50">
        <v>52</v>
      </c>
      <c r="I50" s="2">
        <v>29</v>
      </c>
      <c r="J50" s="2">
        <f t="shared" si="0"/>
        <v>27.549999999999997</v>
      </c>
      <c r="K50" s="2">
        <f t="shared" si="1"/>
        <v>26.970000000000002</v>
      </c>
      <c r="L50" s="2">
        <f t="shared" si="2"/>
        <v>26.1</v>
      </c>
      <c r="M50" s="2"/>
      <c r="N50" s="2"/>
    </row>
    <row r="51" spans="1:14" ht="15">
      <c r="A51" s="1" t="s">
        <v>76</v>
      </c>
      <c r="B51" s="12" t="s">
        <v>77</v>
      </c>
      <c r="C51" t="s">
        <v>19</v>
      </c>
      <c r="D51">
        <v>10</v>
      </c>
      <c r="E51">
        <v>1.5</v>
      </c>
      <c r="F51">
        <v>17</v>
      </c>
      <c r="G51">
        <v>45</v>
      </c>
      <c r="H51">
        <v>80</v>
      </c>
      <c r="I51" s="2">
        <v>15.25</v>
      </c>
      <c r="J51" s="2">
        <f t="shared" si="0"/>
        <v>14.487499999999999</v>
      </c>
      <c r="K51" s="2">
        <f t="shared" si="1"/>
        <v>14.182500000000001</v>
      </c>
      <c r="L51" s="2">
        <f t="shared" si="2"/>
        <v>13.725</v>
      </c>
      <c r="M51" s="2"/>
      <c r="N51" s="2"/>
    </row>
    <row r="52" spans="1:14" ht="15">
      <c r="A52" s="1" t="s">
        <v>78</v>
      </c>
      <c r="B52" s="12" t="s">
        <v>79</v>
      </c>
      <c r="C52" t="s">
        <v>19</v>
      </c>
      <c r="D52">
        <v>10</v>
      </c>
      <c r="E52">
        <v>1.5</v>
      </c>
      <c r="F52">
        <v>17</v>
      </c>
      <c r="G52">
        <v>45</v>
      </c>
      <c r="H52">
        <v>80</v>
      </c>
      <c r="I52" s="2">
        <v>15.25</v>
      </c>
      <c r="J52" s="2">
        <f t="shared" si="0"/>
        <v>14.487499999999999</v>
      </c>
      <c r="K52" s="2">
        <f t="shared" si="1"/>
        <v>14.182500000000001</v>
      </c>
      <c r="L52" s="2">
        <f t="shared" si="2"/>
        <v>13.725</v>
      </c>
      <c r="M52" s="2"/>
      <c r="N52" s="2"/>
    </row>
    <row r="53" spans="1:14" ht="15">
      <c r="A53" s="1" t="s">
        <v>80</v>
      </c>
      <c r="B53" s="12" t="s">
        <v>81</v>
      </c>
      <c r="C53" t="s">
        <v>22</v>
      </c>
      <c r="D53">
        <v>30</v>
      </c>
      <c r="H53">
        <v>40</v>
      </c>
      <c r="I53" s="2">
        <v>49.5</v>
      </c>
      <c r="J53" s="2">
        <f t="shared" si="0"/>
        <v>47.025</v>
      </c>
      <c r="K53" s="2">
        <f t="shared" si="1"/>
        <v>46.035000000000004</v>
      </c>
      <c r="L53" s="2">
        <f t="shared" si="2"/>
        <v>44.550000000000004</v>
      </c>
      <c r="M53" s="2"/>
      <c r="N53" s="2"/>
    </row>
    <row r="54" spans="1:14" ht="15">
      <c r="A54" s="1" t="s">
        <v>82</v>
      </c>
      <c r="B54" s="12" t="s">
        <v>83</v>
      </c>
      <c r="C54" t="s">
        <v>22</v>
      </c>
      <c r="D54">
        <v>60</v>
      </c>
      <c r="E54">
        <v>0.5</v>
      </c>
      <c r="F54">
        <v>12</v>
      </c>
      <c r="G54">
        <v>26</v>
      </c>
      <c r="H54">
        <v>70</v>
      </c>
      <c r="I54" s="2">
        <v>24.1</v>
      </c>
      <c r="J54" s="2">
        <f t="shared" si="0"/>
        <v>22.895</v>
      </c>
      <c r="K54" s="2">
        <f t="shared" si="1"/>
        <v>22.413000000000004</v>
      </c>
      <c r="L54" s="2">
        <f t="shared" si="2"/>
        <v>21.69</v>
      </c>
      <c r="M54" s="2"/>
      <c r="N54" s="2"/>
    </row>
    <row r="55" spans="1:14" ht="15">
      <c r="A55" s="16" t="s">
        <v>84</v>
      </c>
      <c r="B55" s="17"/>
      <c r="J55" s="2">
        <f t="shared" si="0"/>
        <v>0</v>
      </c>
      <c r="K55" s="2">
        <f t="shared" si="1"/>
        <v>0</v>
      </c>
      <c r="L55" s="2">
        <f t="shared" si="2"/>
        <v>0</v>
      </c>
      <c r="M55" s="2"/>
      <c r="N55" s="2"/>
    </row>
    <row r="56" spans="1:14" ht="15">
      <c r="A56" s="1" t="s">
        <v>85</v>
      </c>
      <c r="B56" s="12" t="s">
        <v>86</v>
      </c>
      <c r="C56" t="s">
        <v>19</v>
      </c>
      <c r="D56">
        <v>30</v>
      </c>
      <c r="E56">
        <v>3</v>
      </c>
      <c r="F56">
        <v>28</v>
      </c>
      <c r="G56">
        <v>55</v>
      </c>
      <c r="H56">
        <v>60</v>
      </c>
      <c r="I56" s="2">
        <v>27.4</v>
      </c>
      <c r="J56" s="2">
        <f t="shared" si="0"/>
        <v>26.029999999999998</v>
      </c>
      <c r="K56" s="2">
        <f t="shared" si="1"/>
        <v>25.482</v>
      </c>
      <c r="L56" s="2">
        <f t="shared" si="2"/>
        <v>24.66</v>
      </c>
      <c r="M56" s="2"/>
      <c r="N56" s="2"/>
    </row>
    <row r="57" spans="1:14" ht="15">
      <c r="A57" s="1" t="s">
        <v>87</v>
      </c>
      <c r="B57" s="12" t="s">
        <v>88</v>
      </c>
      <c r="C57" t="s">
        <v>19</v>
      </c>
      <c r="D57">
        <v>30</v>
      </c>
      <c r="E57">
        <v>3</v>
      </c>
      <c r="F57">
        <v>28</v>
      </c>
      <c r="G57">
        <v>55</v>
      </c>
      <c r="H57">
        <v>60</v>
      </c>
      <c r="I57" s="2">
        <v>46</v>
      </c>
      <c r="J57" s="2">
        <f t="shared" si="0"/>
        <v>43.699999999999996</v>
      </c>
      <c r="K57" s="2">
        <f t="shared" si="1"/>
        <v>42.78</v>
      </c>
      <c r="L57" s="2">
        <f t="shared" si="2"/>
        <v>41.4</v>
      </c>
      <c r="M57" s="2"/>
      <c r="N57" s="2"/>
    </row>
    <row r="58" spans="1:14" ht="15">
      <c r="A58" s="1" t="s">
        <v>89</v>
      </c>
      <c r="B58" s="12" t="s">
        <v>90</v>
      </c>
      <c r="C58" t="s">
        <v>19</v>
      </c>
      <c r="D58">
        <v>30</v>
      </c>
      <c r="E58">
        <v>3</v>
      </c>
      <c r="F58">
        <v>28</v>
      </c>
      <c r="G58">
        <v>55</v>
      </c>
      <c r="H58">
        <v>60</v>
      </c>
      <c r="I58" s="2">
        <v>46</v>
      </c>
      <c r="J58" s="2">
        <f t="shared" si="0"/>
        <v>43.699999999999996</v>
      </c>
      <c r="K58" s="2">
        <f t="shared" si="1"/>
        <v>42.78</v>
      </c>
      <c r="L58" s="2">
        <f t="shared" si="2"/>
        <v>41.4</v>
      </c>
      <c r="M58" s="2"/>
      <c r="N58" s="2"/>
    </row>
    <row r="59" spans="1:14" ht="15">
      <c r="A59" s="1" t="s">
        <v>91</v>
      </c>
      <c r="B59" s="12" t="s">
        <v>92</v>
      </c>
      <c r="C59" t="s">
        <v>19</v>
      </c>
      <c r="D59">
        <v>30</v>
      </c>
      <c r="E59">
        <v>3</v>
      </c>
      <c r="F59">
        <v>28</v>
      </c>
      <c r="G59">
        <v>55</v>
      </c>
      <c r="H59">
        <v>60</v>
      </c>
      <c r="I59" s="2">
        <v>46</v>
      </c>
      <c r="J59" s="2">
        <f t="shared" si="0"/>
        <v>43.699999999999996</v>
      </c>
      <c r="K59" s="2">
        <f t="shared" si="1"/>
        <v>42.78</v>
      </c>
      <c r="L59" s="2">
        <f t="shared" si="2"/>
        <v>41.4</v>
      </c>
      <c r="M59" s="2"/>
      <c r="N59" s="2"/>
    </row>
    <row r="60" spans="1:14" ht="15">
      <c r="A60" s="1" t="s">
        <v>93</v>
      </c>
      <c r="B60" s="12" t="s">
        <v>94</v>
      </c>
      <c r="C60" t="s">
        <v>19</v>
      </c>
      <c r="D60">
        <v>74</v>
      </c>
      <c r="H60">
        <v>30</v>
      </c>
      <c r="I60" s="2">
        <v>34.3</v>
      </c>
      <c r="J60" s="2">
        <f t="shared" si="0"/>
        <v>32.584999999999994</v>
      </c>
      <c r="K60" s="2">
        <f t="shared" si="1"/>
        <v>31.898999999999997</v>
      </c>
      <c r="L60" s="2">
        <f t="shared" si="2"/>
        <v>30.869999999999997</v>
      </c>
      <c r="M60" s="2"/>
      <c r="N60" s="2"/>
    </row>
    <row r="61" spans="1:14" ht="15">
      <c r="A61" s="1" t="s">
        <v>95</v>
      </c>
      <c r="B61" s="12" t="s">
        <v>96</v>
      </c>
      <c r="C61" t="s">
        <v>19</v>
      </c>
      <c r="D61">
        <v>74</v>
      </c>
      <c r="H61">
        <v>30</v>
      </c>
      <c r="I61" s="2">
        <v>43.2</v>
      </c>
      <c r="J61" s="2">
        <f t="shared" si="0"/>
        <v>41.04</v>
      </c>
      <c r="K61" s="2">
        <f t="shared" si="1"/>
        <v>40.176</v>
      </c>
      <c r="L61" s="2">
        <f t="shared" si="2"/>
        <v>38.88</v>
      </c>
      <c r="M61" s="2"/>
      <c r="N61" s="2"/>
    </row>
    <row r="62" spans="1:14" ht="15">
      <c r="A62" s="16" t="s">
        <v>97</v>
      </c>
      <c r="B62" s="17"/>
      <c r="J62" s="2">
        <f t="shared" si="0"/>
        <v>0</v>
      </c>
      <c r="K62" s="2">
        <f t="shared" si="1"/>
        <v>0</v>
      </c>
      <c r="L62" s="2">
        <f t="shared" si="2"/>
        <v>0</v>
      </c>
      <c r="M62" s="2"/>
      <c r="N62" s="2"/>
    </row>
    <row r="63" spans="1:14" ht="15">
      <c r="A63" s="13" t="s">
        <v>580</v>
      </c>
      <c r="B63" s="12" t="s">
        <v>581</v>
      </c>
      <c r="C63" t="s">
        <v>19</v>
      </c>
      <c r="D63">
        <v>27</v>
      </c>
      <c r="F63">
        <v>65</v>
      </c>
      <c r="G63">
        <v>40</v>
      </c>
      <c r="H63">
        <v>64</v>
      </c>
      <c r="I63" s="2">
        <v>40</v>
      </c>
      <c r="J63" s="2">
        <f>I63*0.95</f>
        <v>38</v>
      </c>
      <c r="K63" s="2">
        <f>I63*0.93</f>
        <v>37.2</v>
      </c>
      <c r="L63" s="2">
        <f>I63*0.9</f>
        <v>36</v>
      </c>
      <c r="M63" s="2"/>
      <c r="N63" s="2"/>
    </row>
    <row r="64" spans="1:14" ht="15">
      <c r="A64" s="13" t="s">
        <v>582</v>
      </c>
      <c r="B64" s="12" t="s">
        <v>583</v>
      </c>
      <c r="C64" t="s">
        <v>19</v>
      </c>
      <c r="D64">
        <v>88</v>
      </c>
      <c r="F64">
        <v>90</v>
      </c>
      <c r="G64">
        <v>62</v>
      </c>
      <c r="H64">
        <v>21</v>
      </c>
      <c r="I64" s="2">
        <v>69</v>
      </c>
      <c r="J64" s="2">
        <f>I64*0.95</f>
        <v>65.55</v>
      </c>
      <c r="K64" s="2">
        <f>I64*0.93</f>
        <v>64.17</v>
      </c>
      <c r="L64" s="2">
        <f>I64*0.9</f>
        <v>62.1</v>
      </c>
      <c r="M64" s="2"/>
      <c r="N64" s="2"/>
    </row>
    <row r="65" spans="1:14" ht="15">
      <c r="A65" s="13" t="s">
        <v>584</v>
      </c>
      <c r="B65" s="12" t="s">
        <v>585</v>
      </c>
      <c r="C65" t="s">
        <v>19</v>
      </c>
      <c r="D65">
        <v>204</v>
      </c>
      <c r="F65">
        <v>150</v>
      </c>
      <c r="G65">
        <v>69</v>
      </c>
      <c r="H65">
        <v>7</v>
      </c>
      <c r="I65" s="2">
        <v>150.00142</v>
      </c>
      <c r="J65" s="2">
        <f>I65*0.95</f>
        <v>142.50134899999998</v>
      </c>
      <c r="K65" s="2">
        <f>I65*0.93</f>
        <v>139.5013206</v>
      </c>
      <c r="L65" s="2">
        <f>I65*0.9</f>
        <v>135.001278</v>
      </c>
      <c r="M65" s="2"/>
      <c r="N65" s="2"/>
    </row>
    <row r="66" spans="1:14" ht="45.75">
      <c r="A66" s="5" t="s">
        <v>3</v>
      </c>
      <c r="B66" s="6" t="s">
        <v>4</v>
      </c>
      <c r="C66" s="7" t="s">
        <v>5</v>
      </c>
      <c r="D66" s="7" t="s">
        <v>6</v>
      </c>
      <c r="E66" s="8" t="s">
        <v>7</v>
      </c>
      <c r="F66" s="7" t="s">
        <v>8</v>
      </c>
      <c r="G66" s="7" t="s">
        <v>9</v>
      </c>
      <c r="H66" s="7" t="s">
        <v>10</v>
      </c>
      <c r="I66" s="9" t="s">
        <v>693</v>
      </c>
      <c r="J66" s="8" t="s">
        <v>13</v>
      </c>
      <c r="K66" s="8" t="s">
        <v>42</v>
      </c>
      <c r="L66" s="8" t="s">
        <v>43</v>
      </c>
      <c r="M66" s="8" t="s">
        <v>694</v>
      </c>
      <c r="N66" s="2"/>
    </row>
    <row r="67" spans="1:14" ht="15">
      <c r="A67" s="16" t="s">
        <v>114</v>
      </c>
      <c r="B67" s="17"/>
      <c r="J67" s="2">
        <f t="shared" si="0"/>
        <v>0</v>
      </c>
      <c r="K67" s="2">
        <f aca="true" t="shared" si="3" ref="K67:K136">I67*0.93</f>
        <v>0</v>
      </c>
      <c r="L67" s="2">
        <f aca="true" t="shared" si="4" ref="L67:L136">I67*0.9</f>
        <v>0</v>
      </c>
      <c r="M67" s="2">
        <f>I67*0.88</f>
        <v>0</v>
      </c>
      <c r="N67" s="2"/>
    </row>
    <row r="68" spans="1:14" ht="15">
      <c r="A68" s="13" t="s">
        <v>115</v>
      </c>
      <c r="B68" s="12" t="s">
        <v>116</v>
      </c>
      <c r="C68" t="s">
        <v>19</v>
      </c>
      <c r="D68">
        <v>90</v>
      </c>
      <c r="E68">
        <v>5</v>
      </c>
      <c r="F68">
        <v>115</v>
      </c>
      <c r="G68">
        <v>50</v>
      </c>
      <c r="H68">
        <v>15</v>
      </c>
      <c r="I68" s="2">
        <v>79</v>
      </c>
      <c r="J68" s="2">
        <f t="shared" si="0"/>
        <v>75.05</v>
      </c>
      <c r="K68" s="2">
        <f t="shared" si="3"/>
        <v>73.47</v>
      </c>
      <c r="L68" s="2">
        <f t="shared" si="4"/>
        <v>71.10000000000001</v>
      </c>
      <c r="M68" s="2" t="s">
        <v>779</v>
      </c>
      <c r="N68" s="2"/>
    </row>
    <row r="69" spans="1:14" ht="15">
      <c r="A69" s="13" t="s">
        <v>117</v>
      </c>
      <c r="B69" s="12" t="s">
        <v>118</v>
      </c>
      <c r="C69" t="s">
        <v>19</v>
      </c>
      <c r="D69">
        <v>90</v>
      </c>
      <c r="E69">
        <v>5</v>
      </c>
      <c r="F69">
        <v>115</v>
      </c>
      <c r="G69">
        <v>50</v>
      </c>
      <c r="H69">
        <v>15</v>
      </c>
      <c r="I69" s="2">
        <v>88</v>
      </c>
      <c r="J69" s="2">
        <f t="shared" si="0"/>
        <v>83.6</v>
      </c>
      <c r="K69" s="2">
        <f t="shared" si="3"/>
        <v>81.84</v>
      </c>
      <c r="L69" s="2">
        <f t="shared" si="4"/>
        <v>79.2</v>
      </c>
      <c r="M69" s="2" t="s">
        <v>780</v>
      </c>
      <c r="N69" s="2"/>
    </row>
    <row r="70" spans="1:14" ht="15">
      <c r="A70" s="13" t="s">
        <v>119</v>
      </c>
      <c r="B70" s="12" t="s">
        <v>120</v>
      </c>
      <c r="C70" t="s">
        <v>19</v>
      </c>
      <c r="D70">
        <v>35</v>
      </c>
      <c r="E70">
        <v>3</v>
      </c>
      <c r="F70">
        <v>75</v>
      </c>
      <c r="G70">
        <v>42</v>
      </c>
      <c r="H70">
        <v>40</v>
      </c>
      <c r="I70" s="2">
        <v>65</v>
      </c>
      <c r="J70" s="2">
        <f t="shared" si="0"/>
        <v>61.75</v>
      </c>
      <c r="K70" s="2">
        <f t="shared" si="3"/>
        <v>60.45</v>
      </c>
      <c r="L70" s="2">
        <f t="shared" si="4"/>
        <v>58.5</v>
      </c>
      <c r="M70" s="2" t="s">
        <v>781</v>
      </c>
      <c r="N70" s="2"/>
    </row>
    <row r="71" spans="1:14" ht="15">
      <c r="A71" s="13" t="s">
        <v>121</v>
      </c>
      <c r="B71" s="12" t="s">
        <v>122</v>
      </c>
      <c r="C71" t="s">
        <v>19</v>
      </c>
      <c r="D71">
        <v>90</v>
      </c>
      <c r="E71">
        <v>5</v>
      </c>
      <c r="F71">
        <v>115</v>
      </c>
      <c r="G71">
        <v>50</v>
      </c>
      <c r="H71">
        <v>15</v>
      </c>
      <c r="I71" s="2">
        <v>95</v>
      </c>
      <c r="J71" s="2">
        <f t="shared" si="0"/>
        <v>90.25</v>
      </c>
      <c r="K71" s="2">
        <f t="shared" si="3"/>
        <v>88.35000000000001</v>
      </c>
      <c r="L71" s="2">
        <f t="shared" si="4"/>
        <v>85.5</v>
      </c>
      <c r="M71" s="2" t="s">
        <v>782</v>
      </c>
      <c r="N71" s="2"/>
    </row>
    <row r="72" spans="1:14" ht="15">
      <c r="A72" s="13" t="s">
        <v>123</v>
      </c>
      <c r="B72" s="12" t="s">
        <v>124</v>
      </c>
      <c r="C72" t="s">
        <v>19</v>
      </c>
      <c r="D72">
        <v>70</v>
      </c>
      <c r="E72">
        <v>5</v>
      </c>
      <c r="F72">
        <v>110</v>
      </c>
      <c r="G72">
        <v>46</v>
      </c>
      <c r="H72">
        <v>15</v>
      </c>
      <c r="I72" s="2">
        <v>80</v>
      </c>
      <c r="J72" s="2">
        <f t="shared" si="0"/>
        <v>76</v>
      </c>
      <c r="K72" s="2">
        <f t="shared" si="3"/>
        <v>74.4</v>
      </c>
      <c r="L72" s="2">
        <f t="shared" si="4"/>
        <v>72</v>
      </c>
      <c r="M72" s="2" t="s">
        <v>783</v>
      </c>
      <c r="N72" s="2"/>
    </row>
    <row r="73" spans="1:14" ht="15">
      <c r="A73" s="13" t="s">
        <v>125</v>
      </c>
      <c r="B73" s="12" t="s">
        <v>126</v>
      </c>
      <c r="C73" t="s">
        <v>19</v>
      </c>
      <c r="D73">
        <v>70</v>
      </c>
      <c r="E73">
        <v>5</v>
      </c>
      <c r="F73">
        <v>110</v>
      </c>
      <c r="G73">
        <v>46</v>
      </c>
      <c r="H73">
        <v>15</v>
      </c>
      <c r="I73" s="2">
        <v>89</v>
      </c>
      <c r="J73" s="2">
        <f t="shared" si="0"/>
        <v>84.55</v>
      </c>
      <c r="K73" s="2">
        <f t="shared" si="3"/>
        <v>82.77000000000001</v>
      </c>
      <c r="L73" s="2">
        <f t="shared" si="4"/>
        <v>80.10000000000001</v>
      </c>
      <c r="M73" s="2" t="s">
        <v>782</v>
      </c>
      <c r="N73" s="2"/>
    </row>
    <row r="74" spans="1:14" ht="15">
      <c r="A74" s="13" t="s">
        <v>127</v>
      </c>
      <c r="B74" s="12" t="s">
        <v>128</v>
      </c>
      <c r="C74" t="s">
        <v>19</v>
      </c>
      <c r="D74">
        <v>70</v>
      </c>
      <c r="E74">
        <v>5</v>
      </c>
      <c r="F74">
        <v>110</v>
      </c>
      <c r="G74">
        <v>46</v>
      </c>
      <c r="H74">
        <v>15</v>
      </c>
      <c r="I74" s="2">
        <v>98</v>
      </c>
      <c r="J74" s="2">
        <f t="shared" si="0"/>
        <v>93.1</v>
      </c>
      <c r="K74" s="2">
        <f t="shared" si="3"/>
        <v>91.14</v>
      </c>
      <c r="L74" s="2">
        <f t="shared" si="4"/>
        <v>88.2</v>
      </c>
      <c r="M74" s="2" t="s">
        <v>784</v>
      </c>
      <c r="N74" s="2"/>
    </row>
    <row r="75" spans="1:14" ht="15">
      <c r="A75" s="13" t="s">
        <v>129</v>
      </c>
      <c r="B75" s="12" t="s">
        <v>130</v>
      </c>
      <c r="C75" t="s">
        <v>19</v>
      </c>
      <c r="D75">
        <v>107</v>
      </c>
      <c r="E75">
        <v>7</v>
      </c>
      <c r="F75">
        <v>115</v>
      </c>
      <c r="G75">
        <v>50</v>
      </c>
      <c r="H75">
        <v>14</v>
      </c>
      <c r="I75" s="2">
        <v>79</v>
      </c>
      <c r="J75" s="2">
        <f t="shared" si="0"/>
        <v>75.05</v>
      </c>
      <c r="K75" s="2">
        <f t="shared" si="3"/>
        <v>73.47</v>
      </c>
      <c r="L75" s="2">
        <f t="shared" si="4"/>
        <v>71.10000000000001</v>
      </c>
      <c r="M75" s="2" t="s">
        <v>785</v>
      </c>
      <c r="N75" s="2"/>
    </row>
    <row r="76" spans="1:14" ht="15">
      <c r="A76" s="13" t="s">
        <v>131</v>
      </c>
      <c r="B76" s="12" t="s">
        <v>132</v>
      </c>
      <c r="C76" t="s">
        <v>19</v>
      </c>
      <c r="D76">
        <v>96</v>
      </c>
      <c r="E76">
        <v>6</v>
      </c>
      <c r="F76">
        <v>118</v>
      </c>
      <c r="G76">
        <v>58</v>
      </c>
      <c r="H76">
        <v>14</v>
      </c>
      <c r="I76" s="2">
        <v>79</v>
      </c>
      <c r="J76" s="2">
        <f t="shared" si="0"/>
        <v>75.05</v>
      </c>
      <c r="K76" s="2">
        <f t="shared" si="3"/>
        <v>73.47</v>
      </c>
      <c r="L76" s="2">
        <f t="shared" si="4"/>
        <v>71.10000000000001</v>
      </c>
      <c r="M76" s="2" t="s">
        <v>786</v>
      </c>
      <c r="N76" s="2"/>
    </row>
    <row r="77" spans="1:14" ht="15">
      <c r="A77" s="13" t="s">
        <v>133</v>
      </c>
      <c r="B77" s="12" t="s">
        <v>134</v>
      </c>
      <c r="C77" t="s">
        <v>19</v>
      </c>
      <c r="D77">
        <v>96</v>
      </c>
      <c r="E77">
        <v>6</v>
      </c>
      <c r="F77">
        <v>118</v>
      </c>
      <c r="G77">
        <v>58</v>
      </c>
      <c r="H77">
        <v>14</v>
      </c>
      <c r="I77" s="2">
        <v>79</v>
      </c>
      <c r="J77" s="2">
        <f t="shared" si="0"/>
        <v>75.05</v>
      </c>
      <c r="K77" s="2">
        <f t="shared" si="3"/>
        <v>73.47</v>
      </c>
      <c r="L77" s="2">
        <f t="shared" si="4"/>
        <v>71.10000000000001</v>
      </c>
      <c r="M77" s="2" t="s">
        <v>787</v>
      </c>
      <c r="N77" s="2"/>
    </row>
    <row r="78" spans="1:14" ht="15">
      <c r="A78" s="13" t="s">
        <v>135</v>
      </c>
      <c r="B78" s="12" t="s">
        <v>136</v>
      </c>
      <c r="C78" t="s">
        <v>19</v>
      </c>
      <c r="D78">
        <v>252</v>
      </c>
      <c r="E78">
        <v>15</v>
      </c>
      <c r="F78">
        <v>160</v>
      </c>
      <c r="G78">
        <v>80</v>
      </c>
      <c r="H78">
        <v>6</v>
      </c>
      <c r="I78" s="2">
        <v>103</v>
      </c>
      <c r="J78" s="2">
        <f t="shared" si="0"/>
        <v>97.85</v>
      </c>
      <c r="K78" s="2">
        <f t="shared" si="3"/>
        <v>95.79</v>
      </c>
      <c r="L78" s="2">
        <f t="shared" si="4"/>
        <v>92.7</v>
      </c>
      <c r="M78" s="2"/>
      <c r="N78" s="2"/>
    </row>
    <row r="79" spans="1:14" ht="15">
      <c r="A79" s="13" t="s">
        <v>137</v>
      </c>
      <c r="B79" s="12" t="s">
        <v>138</v>
      </c>
      <c r="C79" t="s">
        <v>19</v>
      </c>
      <c r="D79">
        <v>252</v>
      </c>
      <c r="E79">
        <v>15</v>
      </c>
      <c r="F79">
        <v>160</v>
      </c>
      <c r="G79">
        <v>80</v>
      </c>
      <c r="H79">
        <v>6</v>
      </c>
      <c r="I79" s="2">
        <v>120</v>
      </c>
      <c r="J79" s="2">
        <f t="shared" si="0"/>
        <v>114</v>
      </c>
      <c r="K79" s="2">
        <f t="shared" si="3"/>
        <v>111.60000000000001</v>
      </c>
      <c r="L79" s="2">
        <f t="shared" si="4"/>
        <v>108</v>
      </c>
      <c r="M79" s="2"/>
      <c r="N79" s="2"/>
    </row>
    <row r="80" spans="1:14" ht="15">
      <c r="A80" s="13" t="s">
        <v>139</v>
      </c>
      <c r="B80" s="12" t="s">
        <v>140</v>
      </c>
      <c r="C80" t="s">
        <v>19</v>
      </c>
      <c r="D80">
        <v>25</v>
      </c>
      <c r="E80">
        <v>1</v>
      </c>
      <c r="F80">
        <v>61</v>
      </c>
      <c r="G80">
        <v>41</v>
      </c>
      <c r="H80">
        <v>54</v>
      </c>
      <c r="I80" s="2">
        <v>65</v>
      </c>
      <c r="J80" s="2">
        <f t="shared" si="0"/>
        <v>61.75</v>
      </c>
      <c r="K80" s="2">
        <f t="shared" si="3"/>
        <v>60.45</v>
      </c>
      <c r="L80" s="2">
        <f t="shared" si="4"/>
        <v>58.5</v>
      </c>
      <c r="M80" s="2"/>
      <c r="N80" s="2"/>
    </row>
    <row r="81" spans="1:14" ht="15">
      <c r="A81" s="13" t="s">
        <v>141</v>
      </c>
      <c r="B81" s="12" t="s">
        <v>142</v>
      </c>
      <c r="C81" t="s">
        <v>19</v>
      </c>
      <c r="D81">
        <v>230</v>
      </c>
      <c r="F81">
        <v>135</v>
      </c>
      <c r="G81">
        <v>82</v>
      </c>
      <c r="H81">
        <v>9</v>
      </c>
      <c r="I81" s="2">
        <v>225</v>
      </c>
      <c r="J81" s="2">
        <f t="shared" si="0"/>
        <v>213.75</v>
      </c>
      <c r="K81" s="2">
        <f t="shared" si="3"/>
        <v>209.25</v>
      </c>
      <c r="L81" s="2">
        <f t="shared" si="4"/>
        <v>202.5</v>
      </c>
      <c r="M81" s="2"/>
      <c r="N81" s="2"/>
    </row>
    <row r="82" spans="1:14" ht="15">
      <c r="A82" s="13" t="s">
        <v>143</v>
      </c>
      <c r="B82" s="12" t="s">
        <v>144</v>
      </c>
      <c r="C82" t="s">
        <v>19</v>
      </c>
      <c r="D82">
        <v>210</v>
      </c>
      <c r="F82">
        <v>138</v>
      </c>
      <c r="G82">
        <v>60</v>
      </c>
      <c r="H82">
        <v>11</v>
      </c>
      <c r="I82" s="2">
        <v>225</v>
      </c>
      <c r="J82" s="2">
        <f t="shared" si="0"/>
        <v>213.75</v>
      </c>
      <c r="K82" s="2">
        <f t="shared" si="3"/>
        <v>209.25</v>
      </c>
      <c r="L82" s="2">
        <f t="shared" si="4"/>
        <v>202.5</v>
      </c>
      <c r="M82" s="2"/>
      <c r="N82" s="2"/>
    </row>
    <row r="83" spans="1:14" ht="15">
      <c r="A83" s="13" t="s">
        <v>145</v>
      </c>
      <c r="B83" s="12" t="s">
        <v>146</v>
      </c>
      <c r="C83" t="s">
        <v>19</v>
      </c>
      <c r="D83">
        <v>210</v>
      </c>
      <c r="F83">
        <v>138</v>
      </c>
      <c r="G83">
        <v>60</v>
      </c>
      <c r="H83">
        <v>11</v>
      </c>
      <c r="I83" s="2">
        <v>225</v>
      </c>
      <c r="J83" s="2">
        <f t="shared" si="0"/>
        <v>213.75</v>
      </c>
      <c r="K83" s="2">
        <f t="shared" si="3"/>
        <v>209.25</v>
      </c>
      <c r="L83" s="2">
        <f t="shared" si="4"/>
        <v>202.5</v>
      </c>
      <c r="M83" s="2"/>
      <c r="N83" s="2"/>
    </row>
    <row r="84" spans="1:14" ht="15">
      <c r="A84" s="13" t="s">
        <v>147</v>
      </c>
      <c r="B84" s="12" t="s">
        <v>148</v>
      </c>
      <c r="C84" t="s">
        <v>19</v>
      </c>
      <c r="D84">
        <v>210</v>
      </c>
      <c r="F84">
        <v>138</v>
      </c>
      <c r="G84">
        <v>60</v>
      </c>
      <c r="H84">
        <v>11</v>
      </c>
      <c r="I84" s="2">
        <v>225</v>
      </c>
      <c r="J84" s="2">
        <f t="shared" si="0"/>
        <v>213.75</v>
      </c>
      <c r="K84" s="2">
        <f t="shared" si="3"/>
        <v>209.25</v>
      </c>
      <c r="L84" s="2">
        <f t="shared" si="4"/>
        <v>202.5</v>
      </c>
      <c r="M84" s="2"/>
      <c r="N84" s="2"/>
    </row>
    <row r="85" spans="1:14" ht="15">
      <c r="A85" s="13" t="s">
        <v>149</v>
      </c>
      <c r="B85" s="12" t="s">
        <v>692</v>
      </c>
      <c r="C85" t="s">
        <v>19</v>
      </c>
      <c r="D85">
        <v>42</v>
      </c>
      <c r="E85">
        <v>8</v>
      </c>
      <c r="F85">
        <v>110</v>
      </c>
      <c r="G85">
        <v>40</v>
      </c>
      <c r="H85">
        <v>30</v>
      </c>
      <c r="I85" s="2">
        <v>46</v>
      </c>
      <c r="J85" s="2">
        <f t="shared" si="0"/>
        <v>43.699999999999996</v>
      </c>
      <c r="K85" s="2">
        <f t="shared" si="3"/>
        <v>42.78</v>
      </c>
      <c r="L85" s="2">
        <f t="shared" si="4"/>
        <v>41.4</v>
      </c>
      <c r="M85" s="2"/>
      <c r="N85" s="2"/>
    </row>
    <row r="86" spans="1:14" ht="15">
      <c r="A86" s="13" t="s">
        <v>150</v>
      </c>
      <c r="B86" s="12" t="s">
        <v>691</v>
      </c>
      <c r="C86" t="s">
        <v>19</v>
      </c>
      <c r="D86">
        <v>42</v>
      </c>
      <c r="E86">
        <v>6</v>
      </c>
      <c r="F86">
        <v>110</v>
      </c>
      <c r="G86">
        <v>40</v>
      </c>
      <c r="H86">
        <v>30</v>
      </c>
      <c r="I86" s="2">
        <v>48</v>
      </c>
      <c r="J86" s="2">
        <f t="shared" si="0"/>
        <v>45.599999999999994</v>
      </c>
      <c r="K86" s="2">
        <f t="shared" si="3"/>
        <v>44.64</v>
      </c>
      <c r="L86" s="2">
        <f t="shared" si="4"/>
        <v>43.2</v>
      </c>
      <c r="M86" s="2"/>
      <c r="N86" s="2"/>
    </row>
    <row r="87" spans="1:14" ht="15">
      <c r="A87" s="13" t="s">
        <v>151</v>
      </c>
      <c r="B87" s="12" t="s">
        <v>690</v>
      </c>
      <c r="C87" t="s">
        <v>19</v>
      </c>
      <c r="D87">
        <v>90</v>
      </c>
      <c r="E87">
        <v>10</v>
      </c>
      <c r="F87">
        <v>110</v>
      </c>
      <c r="G87">
        <v>56</v>
      </c>
      <c r="H87">
        <v>20</v>
      </c>
      <c r="I87" s="2">
        <v>48</v>
      </c>
      <c r="J87" s="2">
        <f t="shared" si="0"/>
        <v>45.599999999999994</v>
      </c>
      <c r="K87" s="2">
        <f t="shared" si="3"/>
        <v>44.64</v>
      </c>
      <c r="L87" s="2">
        <f t="shared" si="4"/>
        <v>43.2</v>
      </c>
      <c r="M87" s="2"/>
      <c r="N87" s="2"/>
    </row>
    <row r="88" spans="1:14" ht="15">
      <c r="A88" s="13" t="s">
        <v>152</v>
      </c>
      <c r="B88" s="12" t="s">
        <v>689</v>
      </c>
      <c r="C88" t="s">
        <v>19</v>
      </c>
      <c r="D88">
        <v>90</v>
      </c>
      <c r="E88">
        <v>10</v>
      </c>
      <c r="F88">
        <v>110</v>
      </c>
      <c r="G88">
        <v>56</v>
      </c>
      <c r="H88">
        <v>20</v>
      </c>
      <c r="I88" s="2">
        <v>56</v>
      </c>
      <c r="J88" s="2">
        <f t="shared" si="0"/>
        <v>53.199999999999996</v>
      </c>
      <c r="K88" s="2">
        <f t="shared" si="3"/>
        <v>52.080000000000005</v>
      </c>
      <c r="L88" s="2">
        <f t="shared" si="4"/>
        <v>50.4</v>
      </c>
      <c r="M88" s="2"/>
      <c r="N88" s="2"/>
    </row>
    <row r="89" spans="1:14" ht="15">
      <c r="A89" s="13" t="s">
        <v>153</v>
      </c>
      <c r="B89" s="12" t="s">
        <v>688</v>
      </c>
      <c r="C89" t="s">
        <v>19</v>
      </c>
      <c r="D89">
        <v>20</v>
      </c>
      <c r="E89">
        <v>2</v>
      </c>
      <c r="F89">
        <v>66</v>
      </c>
      <c r="G89">
        <v>36</v>
      </c>
      <c r="H89">
        <v>56</v>
      </c>
      <c r="I89" s="2">
        <v>35</v>
      </c>
      <c r="J89" s="2">
        <f t="shared" si="0"/>
        <v>33.25</v>
      </c>
      <c r="K89" s="2">
        <f t="shared" si="3"/>
        <v>32.550000000000004</v>
      </c>
      <c r="L89" s="2">
        <f t="shared" si="4"/>
        <v>31.5</v>
      </c>
      <c r="M89" s="2"/>
      <c r="N89" s="2"/>
    </row>
    <row r="90" spans="1:14" ht="15">
      <c r="A90" s="13" t="s">
        <v>154</v>
      </c>
      <c r="B90" s="12" t="s">
        <v>687</v>
      </c>
      <c r="C90" t="s">
        <v>19</v>
      </c>
      <c r="D90">
        <v>20</v>
      </c>
      <c r="E90">
        <v>2</v>
      </c>
      <c r="F90">
        <v>66</v>
      </c>
      <c r="G90">
        <v>36</v>
      </c>
      <c r="H90">
        <v>48</v>
      </c>
      <c r="I90" s="2">
        <v>39</v>
      </c>
      <c r="J90" s="2">
        <f t="shared" si="0"/>
        <v>37.05</v>
      </c>
      <c r="K90" s="2">
        <f t="shared" si="3"/>
        <v>36.27</v>
      </c>
      <c r="L90" s="2">
        <f t="shared" si="4"/>
        <v>35.1</v>
      </c>
      <c r="M90" s="2"/>
      <c r="N90" s="2"/>
    </row>
    <row r="91" spans="1:14" ht="15">
      <c r="A91" s="13" t="s">
        <v>155</v>
      </c>
      <c r="B91" s="12" t="s">
        <v>686</v>
      </c>
      <c r="C91" t="s">
        <v>19</v>
      </c>
      <c r="D91">
        <v>115</v>
      </c>
      <c r="E91">
        <v>10</v>
      </c>
      <c r="F91">
        <v>120</v>
      </c>
      <c r="G91">
        <v>56</v>
      </c>
      <c r="H91">
        <v>20</v>
      </c>
      <c r="I91" s="2">
        <v>118</v>
      </c>
      <c r="J91" s="2">
        <f t="shared" si="0"/>
        <v>112.1</v>
      </c>
      <c r="K91" s="2">
        <f t="shared" si="3"/>
        <v>109.74000000000001</v>
      </c>
      <c r="L91" s="2">
        <f t="shared" si="4"/>
        <v>106.2</v>
      </c>
      <c r="M91" s="2"/>
      <c r="N91" s="2"/>
    </row>
    <row r="92" spans="1:14" ht="15">
      <c r="A92" s="13" t="s">
        <v>156</v>
      </c>
      <c r="B92" s="12" t="s">
        <v>685</v>
      </c>
      <c r="C92" t="s">
        <v>19</v>
      </c>
      <c r="D92">
        <v>115</v>
      </c>
      <c r="E92">
        <v>10</v>
      </c>
      <c r="F92">
        <v>120</v>
      </c>
      <c r="G92">
        <v>56</v>
      </c>
      <c r="H92">
        <v>20</v>
      </c>
      <c r="I92" s="2">
        <v>74</v>
      </c>
      <c r="J92" s="2">
        <f t="shared" si="0"/>
        <v>70.3</v>
      </c>
      <c r="K92" s="2">
        <f t="shared" si="3"/>
        <v>68.82000000000001</v>
      </c>
      <c r="L92" s="2">
        <f t="shared" si="4"/>
        <v>66.60000000000001</v>
      </c>
      <c r="M92" s="2"/>
      <c r="N92" s="2"/>
    </row>
    <row r="93" spans="1:14" ht="15">
      <c r="A93" s="13" t="s">
        <v>157</v>
      </c>
      <c r="B93" s="12" t="s">
        <v>684</v>
      </c>
      <c r="C93" t="s">
        <v>19</v>
      </c>
      <c r="D93">
        <v>42</v>
      </c>
      <c r="E93">
        <v>8</v>
      </c>
      <c r="F93">
        <v>110</v>
      </c>
      <c r="G93">
        <v>40</v>
      </c>
      <c r="H93">
        <v>30</v>
      </c>
      <c r="I93" s="2">
        <v>58</v>
      </c>
      <c r="J93" s="2">
        <f t="shared" si="0"/>
        <v>55.099999999999994</v>
      </c>
      <c r="K93" s="2">
        <f t="shared" si="3"/>
        <v>53.940000000000005</v>
      </c>
      <c r="L93" s="2">
        <f t="shared" si="4"/>
        <v>52.2</v>
      </c>
      <c r="M93" s="2"/>
      <c r="N93" s="2"/>
    </row>
    <row r="94" spans="1:14" ht="15">
      <c r="A94" s="13" t="s">
        <v>158</v>
      </c>
      <c r="B94" s="12" t="s">
        <v>683</v>
      </c>
      <c r="C94" t="s">
        <v>19</v>
      </c>
      <c r="D94">
        <v>20</v>
      </c>
      <c r="E94">
        <v>2</v>
      </c>
      <c r="F94">
        <v>66</v>
      </c>
      <c r="G94">
        <v>36</v>
      </c>
      <c r="H94">
        <v>48</v>
      </c>
      <c r="I94" s="2">
        <v>39</v>
      </c>
      <c r="J94" s="2">
        <f t="shared" si="0"/>
        <v>37.05</v>
      </c>
      <c r="K94" s="2">
        <f t="shared" si="3"/>
        <v>36.27</v>
      </c>
      <c r="L94" s="2">
        <f t="shared" si="4"/>
        <v>35.1</v>
      </c>
      <c r="M94" s="2"/>
      <c r="N94" s="2"/>
    </row>
    <row r="95" spans="1:14" ht="15">
      <c r="A95" s="13" t="s">
        <v>159</v>
      </c>
      <c r="B95" s="12" t="s">
        <v>682</v>
      </c>
      <c r="C95" t="s">
        <v>19</v>
      </c>
      <c r="D95">
        <v>115</v>
      </c>
      <c r="E95">
        <v>10</v>
      </c>
      <c r="F95">
        <v>120</v>
      </c>
      <c r="G95">
        <v>56</v>
      </c>
      <c r="H95">
        <v>20</v>
      </c>
      <c r="I95" s="2">
        <v>80</v>
      </c>
      <c r="J95" s="2">
        <f t="shared" si="0"/>
        <v>76</v>
      </c>
      <c r="K95" s="2">
        <f t="shared" si="3"/>
        <v>74.4</v>
      </c>
      <c r="L95" s="2">
        <f t="shared" si="4"/>
        <v>72</v>
      </c>
      <c r="M95" s="2"/>
      <c r="N95" s="2"/>
    </row>
    <row r="96" spans="1:14" ht="15">
      <c r="A96" s="13" t="s">
        <v>160</v>
      </c>
      <c r="B96" s="12" t="s">
        <v>681</v>
      </c>
      <c r="C96" t="s">
        <v>19</v>
      </c>
      <c r="D96">
        <v>115</v>
      </c>
      <c r="E96">
        <v>10</v>
      </c>
      <c r="F96">
        <v>120</v>
      </c>
      <c r="G96">
        <v>56</v>
      </c>
      <c r="H96">
        <v>20</v>
      </c>
      <c r="I96" s="2">
        <v>86</v>
      </c>
      <c r="J96" s="2">
        <f t="shared" si="0"/>
        <v>81.7</v>
      </c>
      <c r="K96" s="2">
        <f t="shared" si="3"/>
        <v>79.98</v>
      </c>
      <c r="L96" s="2">
        <f t="shared" si="4"/>
        <v>77.4</v>
      </c>
      <c r="M96" s="2"/>
      <c r="N96" s="2"/>
    </row>
    <row r="97" spans="1:14" ht="15">
      <c r="A97" s="13" t="s">
        <v>161</v>
      </c>
      <c r="B97" s="12" t="s">
        <v>680</v>
      </c>
      <c r="C97" t="s">
        <v>19</v>
      </c>
      <c r="D97">
        <v>115</v>
      </c>
      <c r="E97">
        <v>10</v>
      </c>
      <c r="F97">
        <v>120</v>
      </c>
      <c r="G97">
        <v>56</v>
      </c>
      <c r="H97">
        <v>20</v>
      </c>
      <c r="I97" s="2">
        <v>86</v>
      </c>
      <c r="J97" s="2">
        <f aca="true" t="shared" si="5" ref="J97:J174">I97*0.95</f>
        <v>81.7</v>
      </c>
      <c r="K97" s="2">
        <f t="shared" si="3"/>
        <v>79.98</v>
      </c>
      <c r="L97" s="2">
        <f t="shared" si="4"/>
        <v>77.4</v>
      </c>
      <c r="M97" s="2"/>
      <c r="N97" s="2"/>
    </row>
    <row r="98" spans="1:14" ht="15">
      <c r="A98" s="13" t="s">
        <v>162</v>
      </c>
      <c r="B98" s="12" t="s">
        <v>679</v>
      </c>
      <c r="C98" t="s">
        <v>19</v>
      </c>
      <c r="D98">
        <v>115</v>
      </c>
      <c r="E98">
        <v>10</v>
      </c>
      <c r="F98">
        <v>120</v>
      </c>
      <c r="G98">
        <v>56</v>
      </c>
      <c r="H98">
        <v>20</v>
      </c>
      <c r="I98" s="2">
        <v>82</v>
      </c>
      <c r="J98" s="2">
        <f t="shared" si="5"/>
        <v>77.89999999999999</v>
      </c>
      <c r="K98" s="2">
        <f t="shared" si="3"/>
        <v>76.26</v>
      </c>
      <c r="L98" s="2">
        <f t="shared" si="4"/>
        <v>73.8</v>
      </c>
      <c r="M98" s="2"/>
      <c r="N98" s="2"/>
    </row>
    <row r="99" spans="1:14" ht="15">
      <c r="A99" s="13" t="s">
        <v>163</v>
      </c>
      <c r="B99" s="12" t="s">
        <v>678</v>
      </c>
      <c r="C99" t="s">
        <v>19</v>
      </c>
      <c r="D99">
        <v>115</v>
      </c>
      <c r="E99">
        <v>10</v>
      </c>
      <c r="F99">
        <v>120</v>
      </c>
      <c r="G99">
        <v>56</v>
      </c>
      <c r="H99">
        <v>20</v>
      </c>
      <c r="I99" s="2">
        <v>95</v>
      </c>
      <c r="J99" s="2">
        <f t="shared" si="5"/>
        <v>90.25</v>
      </c>
      <c r="K99" s="2">
        <f t="shared" si="3"/>
        <v>88.35000000000001</v>
      </c>
      <c r="L99" s="2">
        <f t="shared" si="4"/>
        <v>85.5</v>
      </c>
      <c r="M99" s="2"/>
      <c r="N99" s="2"/>
    </row>
    <row r="100" spans="1:14" ht="15">
      <c r="A100" s="13" t="s">
        <v>164</v>
      </c>
      <c r="B100" s="12" t="s">
        <v>677</v>
      </c>
      <c r="C100" t="s">
        <v>19</v>
      </c>
      <c r="D100">
        <v>115</v>
      </c>
      <c r="E100">
        <v>100</v>
      </c>
      <c r="F100">
        <v>120</v>
      </c>
      <c r="G100">
        <v>56</v>
      </c>
      <c r="H100">
        <v>20</v>
      </c>
      <c r="I100" s="2">
        <v>95</v>
      </c>
      <c r="J100" s="2">
        <f t="shared" si="5"/>
        <v>90.25</v>
      </c>
      <c r="K100" s="2">
        <f t="shared" si="3"/>
        <v>88.35000000000001</v>
      </c>
      <c r="L100" s="2">
        <f t="shared" si="4"/>
        <v>85.5</v>
      </c>
      <c r="M100" s="2"/>
      <c r="N100" s="2"/>
    </row>
    <row r="101" spans="1:14" ht="15">
      <c r="A101" s="13" t="s">
        <v>165</v>
      </c>
      <c r="B101" s="12" t="s">
        <v>676</v>
      </c>
      <c r="C101" t="s">
        <v>19</v>
      </c>
      <c r="D101">
        <v>115</v>
      </c>
      <c r="E101">
        <v>10</v>
      </c>
      <c r="F101">
        <v>120</v>
      </c>
      <c r="G101">
        <v>56</v>
      </c>
      <c r="H101">
        <v>20</v>
      </c>
      <c r="I101" s="2">
        <v>118</v>
      </c>
      <c r="J101" s="2">
        <f t="shared" si="5"/>
        <v>112.1</v>
      </c>
      <c r="K101" s="2">
        <f t="shared" si="3"/>
        <v>109.74000000000001</v>
      </c>
      <c r="L101" s="2">
        <f t="shared" si="4"/>
        <v>106.2</v>
      </c>
      <c r="M101" s="2"/>
      <c r="N101" s="2"/>
    </row>
    <row r="102" spans="1:14" ht="15">
      <c r="A102" s="13" t="s">
        <v>166</v>
      </c>
      <c r="B102" s="12" t="s">
        <v>744</v>
      </c>
      <c r="C102" t="s">
        <v>19</v>
      </c>
      <c r="D102">
        <v>365</v>
      </c>
      <c r="F102">
        <v>213</v>
      </c>
      <c r="G102">
        <v>94</v>
      </c>
      <c r="H102">
        <v>10</v>
      </c>
      <c r="I102" s="2">
        <v>262</v>
      </c>
      <c r="J102" s="2">
        <f t="shared" si="5"/>
        <v>248.89999999999998</v>
      </c>
      <c r="K102" s="2">
        <f t="shared" si="3"/>
        <v>243.66000000000003</v>
      </c>
      <c r="L102" s="2">
        <f t="shared" si="4"/>
        <v>235.8</v>
      </c>
      <c r="M102" s="2"/>
      <c r="N102" s="2"/>
    </row>
    <row r="103" spans="1:14" ht="15">
      <c r="A103" s="13" t="s">
        <v>167</v>
      </c>
      <c r="B103" s="12" t="s">
        <v>745</v>
      </c>
      <c r="C103" t="s">
        <v>19</v>
      </c>
      <c r="D103">
        <v>365</v>
      </c>
      <c r="F103">
        <v>213</v>
      </c>
      <c r="G103">
        <v>94</v>
      </c>
      <c r="H103">
        <v>10</v>
      </c>
      <c r="I103" s="2">
        <v>242</v>
      </c>
      <c r="J103" s="2">
        <f t="shared" si="5"/>
        <v>229.89999999999998</v>
      </c>
      <c r="K103" s="2">
        <f t="shared" si="3"/>
        <v>225.06</v>
      </c>
      <c r="L103" s="2">
        <f t="shared" si="4"/>
        <v>217.8</v>
      </c>
      <c r="M103" s="2"/>
      <c r="N103" s="2"/>
    </row>
    <row r="104" spans="1:14" ht="15">
      <c r="A104" s="13" t="s">
        <v>168</v>
      </c>
      <c r="B104" s="12" t="s">
        <v>746</v>
      </c>
      <c r="C104" t="s">
        <v>19</v>
      </c>
      <c r="D104">
        <v>365</v>
      </c>
      <c r="F104">
        <v>213</v>
      </c>
      <c r="G104">
        <v>94</v>
      </c>
      <c r="H104">
        <v>10</v>
      </c>
      <c r="I104" s="2">
        <v>247</v>
      </c>
      <c r="J104" s="2">
        <f t="shared" si="5"/>
        <v>234.64999999999998</v>
      </c>
      <c r="K104" s="2">
        <f t="shared" si="3"/>
        <v>229.71</v>
      </c>
      <c r="L104" s="2">
        <f t="shared" si="4"/>
        <v>222.3</v>
      </c>
      <c r="M104" s="2"/>
      <c r="N104" s="2"/>
    </row>
    <row r="105" spans="1:14" ht="15">
      <c r="A105" s="13" t="s">
        <v>675</v>
      </c>
      <c r="B105" s="12" t="s">
        <v>747</v>
      </c>
      <c r="C105" t="s">
        <v>19</v>
      </c>
      <c r="D105">
        <v>365</v>
      </c>
      <c r="F105">
        <v>213</v>
      </c>
      <c r="G105">
        <v>94</v>
      </c>
      <c r="H105">
        <v>10</v>
      </c>
      <c r="I105" s="2">
        <v>280</v>
      </c>
      <c r="J105" s="2">
        <f t="shared" si="5"/>
        <v>266</v>
      </c>
      <c r="K105" s="2">
        <f t="shared" si="3"/>
        <v>260.40000000000003</v>
      </c>
      <c r="L105" s="2">
        <f t="shared" si="4"/>
        <v>252</v>
      </c>
      <c r="M105" s="2"/>
      <c r="N105" s="2"/>
    </row>
    <row r="106" spans="1:14" ht="15">
      <c r="A106" s="13" t="s">
        <v>169</v>
      </c>
      <c r="B106" t="s">
        <v>748</v>
      </c>
      <c r="C106" t="s">
        <v>19</v>
      </c>
      <c r="D106">
        <v>365</v>
      </c>
      <c r="F106">
        <v>213</v>
      </c>
      <c r="G106">
        <v>94</v>
      </c>
      <c r="H106">
        <v>10</v>
      </c>
      <c r="I106" s="2">
        <v>270</v>
      </c>
      <c r="J106" s="2">
        <f t="shared" si="5"/>
        <v>256.5</v>
      </c>
      <c r="K106" s="2">
        <f t="shared" si="3"/>
        <v>251.10000000000002</v>
      </c>
      <c r="L106" s="2">
        <f t="shared" si="4"/>
        <v>243</v>
      </c>
      <c r="M106" s="2"/>
      <c r="N106" s="2"/>
    </row>
    <row r="107" spans="1:14" ht="15">
      <c r="A107" s="13" t="s">
        <v>170</v>
      </c>
      <c r="B107" s="12" t="s">
        <v>749</v>
      </c>
      <c r="C107" t="s">
        <v>19</v>
      </c>
      <c r="D107">
        <v>365</v>
      </c>
      <c r="F107">
        <v>213</v>
      </c>
      <c r="G107">
        <v>94</v>
      </c>
      <c r="H107">
        <v>10</v>
      </c>
      <c r="I107" s="2">
        <v>280</v>
      </c>
      <c r="J107" s="2">
        <f t="shared" si="5"/>
        <v>266</v>
      </c>
      <c r="K107" s="2">
        <f t="shared" si="3"/>
        <v>260.40000000000003</v>
      </c>
      <c r="L107" s="2">
        <f t="shared" si="4"/>
        <v>252</v>
      </c>
      <c r="M107" s="2"/>
      <c r="N107" s="2"/>
    </row>
    <row r="108" spans="1:14" ht="15">
      <c r="A108" s="13" t="s">
        <v>171</v>
      </c>
      <c r="B108" s="12" t="s">
        <v>750</v>
      </c>
      <c r="C108" t="s">
        <v>19</v>
      </c>
      <c r="D108">
        <v>365</v>
      </c>
      <c r="F108">
        <v>213</v>
      </c>
      <c r="G108">
        <v>94</v>
      </c>
      <c r="H108">
        <v>10</v>
      </c>
      <c r="I108" s="2">
        <v>242</v>
      </c>
      <c r="J108" s="2">
        <f t="shared" si="5"/>
        <v>229.89999999999998</v>
      </c>
      <c r="K108" s="2">
        <f t="shared" si="3"/>
        <v>225.06</v>
      </c>
      <c r="L108" s="2">
        <f t="shared" si="4"/>
        <v>217.8</v>
      </c>
      <c r="M108" s="2"/>
      <c r="N108" s="2"/>
    </row>
    <row r="109" spans="1:14" ht="15">
      <c r="A109" s="13" t="s">
        <v>726</v>
      </c>
      <c r="B109" s="12" t="s">
        <v>751</v>
      </c>
      <c r="C109" t="s">
        <v>19</v>
      </c>
      <c r="D109">
        <v>365</v>
      </c>
      <c r="F109">
        <v>213</v>
      </c>
      <c r="G109">
        <v>94</v>
      </c>
      <c r="H109">
        <v>10</v>
      </c>
      <c r="I109" s="2">
        <v>275</v>
      </c>
      <c r="J109" s="2">
        <f t="shared" si="5"/>
        <v>261.25</v>
      </c>
      <c r="K109" s="2">
        <f t="shared" si="3"/>
        <v>255.75</v>
      </c>
      <c r="L109" s="2">
        <f t="shared" si="4"/>
        <v>247.5</v>
      </c>
      <c r="M109" s="2"/>
      <c r="N109" s="2"/>
    </row>
    <row r="110" spans="1:14" ht="15">
      <c r="A110" s="13" t="s">
        <v>727</v>
      </c>
      <c r="B110" s="12" t="s">
        <v>752</v>
      </c>
      <c r="C110" t="s">
        <v>19</v>
      </c>
      <c r="D110">
        <v>365</v>
      </c>
      <c r="F110">
        <v>213</v>
      </c>
      <c r="G110">
        <v>94</v>
      </c>
      <c r="H110">
        <v>10</v>
      </c>
      <c r="I110" s="2">
        <v>275</v>
      </c>
      <c r="J110" s="2">
        <f t="shared" si="5"/>
        <v>261.25</v>
      </c>
      <c r="K110" s="2">
        <f t="shared" si="3"/>
        <v>255.75</v>
      </c>
      <c r="L110" s="2">
        <f t="shared" si="4"/>
        <v>247.5</v>
      </c>
      <c r="M110" s="2"/>
      <c r="N110" s="2"/>
    </row>
    <row r="111" spans="1:14" ht="15">
      <c r="A111" s="13" t="s">
        <v>755</v>
      </c>
      <c r="B111" s="12" t="s">
        <v>758</v>
      </c>
      <c r="C111" t="s">
        <v>19</v>
      </c>
      <c r="D111">
        <v>365</v>
      </c>
      <c r="F111">
        <v>213</v>
      </c>
      <c r="G111">
        <v>94</v>
      </c>
      <c r="H111">
        <v>10</v>
      </c>
      <c r="I111" s="2">
        <v>280</v>
      </c>
      <c r="J111" s="2">
        <f>I111*0.95</f>
        <v>266</v>
      </c>
      <c r="K111" s="2">
        <f>I111*0.93</f>
        <v>260.40000000000003</v>
      </c>
      <c r="L111" s="2">
        <f>I111*0.9</f>
        <v>252</v>
      </c>
      <c r="M111" s="2"/>
      <c r="N111" s="2"/>
    </row>
    <row r="112" spans="1:14" ht="15">
      <c r="A112" s="13" t="s">
        <v>756</v>
      </c>
      <c r="B112" s="12" t="s">
        <v>759</v>
      </c>
      <c r="C112" t="s">
        <v>19</v>
      </c>
      <c r="D112">
        <v>365</v>
      </c>
      <c r="F112">
        <v>213</v>
      </c>
      <c r="G112">
        <v>94</v>
      </c>
      <c r="H112">
        <v>10</v>
      </c>
      <c r="I112" s="19">
        <v>290</v>
      </c>
      <c r="J112" s="2">
        <f>I112*0.95</f>
        <v>275.5</v>
      </c>
      <c r="K112" s="2">
        <f>I112*0.93</f>
        <v>269.7</v>
      </c>
      <c r="L112" s="2">
        <f>I112*0.9</f>
        <v>261</v>
      </c>
      <c r="M112" s="2"/>
      <c r="N112" s="2"/>
    </row>
    <row r="113" spans="1:14" ht="15">
      <c r="A113" s="13" t="s">
        <v>757</v>
      </c>
      <c r="B113" s="12" t="s">
        <v>760</v>
      </c>
      <c r="C113" t="s">
        <v>19</v>
      </c>
      <c r="D113">
        <v>365</v>
      </c>
      <c r="F113">
        <v>213</v>
      </c>
      <c r="G113">
        <v>94</v>
      </c>
      <c r="H113">
        <v>10</v>
      </c>
      <c r="I113" s="2">
        <v>280</v>
      </c>
      <c r="J113" s="2">
        <f>I113*0.95</f>
        <v>266</v>
      </c>
      <c r="K113" s="2">
        <f>I113*0.93</f>
        <v>260.40000000000003</v>
      </c>
      <c r="L113" s="2">
        <f>I113*0.9</f>
        <v>252</v>
      </c>
      <c r="M113" s="2"/>
      <c r="N113" s="2"/>
    </row>
    <row r="114" spans="1:14" ht="15">
      <c r="A114" s="13" t="s">
        <v>172</v>
      </c>
      <c r="B114" s="12" t="s">
        <v>173</v>
      </c>
      <c r="C114" t="s">
        <v>19</v>
      </c>
      <c r="D114">
        <v>63</v>
      </c>
      <c r="E114">
        <v>6</v>
      </c>
      <c r="F114">
        <v>70</v>
      </c>
      <c r="G114">
        <v>60</v>
      </c>
      <c r="H114">
        <v>16</v>
      </c>
      <c r="I114" s="2">
        <v>65</v>
      </c>
      <c r="J114" s="2">
        <f t="shared" si="5"/>
        <v>61.75</v>
      </c>
      <c r="K114" s="2">
        <f t="shared" si="3"/>
        <v>60.45</v>
      </c>
      <c r="L114" s="2">
        <f t="shared" si="4"/>
        <v>58.5</v>
      </c>
      <c r="M114" s="2"/>
      <c r="N114" s="2"/>
    </row>
    <row r="115" spans="1:14" ht="15">
      <c r="A115" s="13" t="s">
        <v>174</v>
      </c>
      <c r="B115" s="12" t="s">
        <v>175</v>
      </c>
      <c r="C115" t="s">
        <v>19</v>
      </c>
      <c r="D115">
        <v>63</v>
      </c>
      <c r="E115">
        <v>6</v>
      </c>
      <c r="F115">
        <v>70</v>
      </c>
      <c r="G115">
        <v>60</v>
      </c>
      <c r="H115">
        <v>16</v>
      </c>
      <c r="I115" s="2">
        <v>90</v>
      </c>
      <c r="J115" s="2">
        <f t="shared" si="5"/>
        <v>85.5</v>
      </c>
      <c r="K115" s="2">
        <f t="shared" si="3"/>
        <v>83.7</v>
      </c>
      <c r="L115" s="2">
        <f t="shared" si="4"/>
        <v>81</v>
      </c>
      <c r="M115" s="2"/>
      <c r="N115" s="2"/>
    </row>
    <row r="116" spans="1:14" ht="15">
      <c r="A116" s="13" t="s">
        <v>176</v>
      </c>
      <c r="B116" s="12" t="s">
        <v>733</v>
      </c>
      <c r="C116" t="s">
        <v>19</v>
      </c>
      <c r="D116">
        <v>63</v>
      </c>
      <c r="E116">
        <v>6</v>
      </c>
      <c r="F116">
        <v>70</v>
      </c>
      <c r="G116">
        <v>60</v>
      </c>
      <c r="H116">
        <v>16</v>
      </c>
      <c r="I116" s="2">
        <v>84</v>
      </c>
      <c r="J116" s="2">
        <f t="shared" si="5"/>
        <v>79.8</v>
      </c>
      <c r="K116" s="2">
        <f t="shared" si="3"/>
        <v>78.12</v>
      </c>
      <c r="L116" s="2">
        <f t="shared" si="4"/>
        <v>75.60000000000001</v>
      </c>
      <c r="M116" s="2"/>
      <c r="N116" s="2"/>
    </row>
    <row r="117" spans="1:14" ht="15">
      <c r="A117" s="13" t="s">
        <v>177</v>
      </c>
      <c r="B117" s="12" t="s">
        <v>178</v>
      </c>
      <c r="C117" t="s">
        <v>19</v>
      </c>
      <c r="D117">
        <v>63</v>
      </c>
      <c r="E117">
        <v>6</v>
      </c>
      <c r="F117">
        <v>70</v>
      </c>
      <c r="G117">
        <v>60</v>
      </c>
      <c r="H117">
        <v>16</v>
      </c>
      <c r="I117" s="2">
        <v>99</v>
      </c>
      <c r="J117" s="2">
        <f t="shared" si="5"/>
        <v>94.05</v>
      </c>
      <c r="K117" s="2">
        <f t="shared" si="3"/>
        <v>92.07000000000001</v>
      </c>
      <c r="L117" s="2">
        <f t="shared" si="4"/>
        <v>89.10000000000001</v>
      </c>
      <c r="M117" s="2"/>
      <c r="N117" s="2"/>
    </row>
    <row r="118" spans="1:14" ht="15">
      <c r="A118" s="13" t="s">
        <v>179</v>
      </c>
      <c r="B118" s="12" t="s">
        <v>180</v>
      </c>
      <c r="C118" t="s">
        <v>19</v>
      </c>
      <c r="D118">
        <v>63</v>
      </c>
      <c r="E118">
        <v>6</v>
      </c>
      <c r="F118">
        <v>70</v>
      </c>
      <c r="G118">
        <v>60</v>
      </c>
      <c r="H118">
        <v>16</v>
      </c>
      <c r="I118" s="2">
        <v>99</v>
      </c>
      <c r="J118" s="2">
        <f t="shared" si="5"/>
        <v>94.05</v>
      </c>
      <c r="K118" s="2">
        <f t="shared" si="3"/>
        <v>92.07000000000001</v>
      </c>
      <c r="L118" s="2">
        <f t="shared" si="4"/>
        <v>89.10000000000001</v>
      </c>
      <c r="M118" s="2"/>
      <c r="N118" s="2"/>
    </row>
    <row r="119" spans="1:14" ht="15">
      <c r="A119" s="13" t="s">
        <v>181</v>
      </c>
      <c r="B119" s="12" t="s">
        <v>182</v>
      </c>
      <c r="C119" t="s">
        <v>19</v>
      </c>
      <c r="D119">
        <v>63</v>
      </c>
      <c r="E119">
        <v>6</v>
      </c>
      <c r="F119">
        <v>70</v>
      </c>
      <c r="G119">
        <v>60</v>
      </c>
      <c r="H119">
        <v>16</v>
      </c>
      <c r="I119" s="2">
        <v>99</v>
      </c>
      <c r="J119" s="2">
        <f t="shared" si="5"/>
        <v>94.05</v>
      </c>
      <c r="K119" s="2">
        <f t="shared" si="3"/>
        <v>92.07000000000001</v>
      </c>
      <c r="L119" s="2">
        <f t="shared" si="4"/>
        <v>89.10000000000001</v>
      </c>
      <c r="M119" s="2"/>
      <c r="N119" s="2"/>
    </row>
    <row r="120" spans="1:14" ht="15">
      <c r="A120" s="13" t="s">
        <v>728</v>
      </c>
      <c r="B120" s="12" t="s">
        <v>735</v>
      </c>
      <c r="C120" t="s">
        <v>19</v>
      </c>
      <c r="D120">
        <v>63</v>
      </c>
      <c r="E120">
        <v>6</v>
      </c>
      <c r="F120">
        <v>70</v>
      </c>
      <c r="G120">
        <v>60</v>
      </c>
      <c r="H120">
        <v>16</v>
      </c>
      <c r="I120" s="2">
        <v>99</v>
      </c>
      <c r="J120" s="2">
        <f t="shared" si="5"/>
        <v>94.05</v>
      </c>
      <c r="K120" s="2">
        <f t="shared" si="3"/>
        <v>92.07000000000001</v>
      </c>
      <c r="L120" s="2">
        <f t="shared" si="4"/>
        <v>89.10000000000001</v>
      </c>
      <c r="M120" s="2"/>
      <c r="N120" s="2"/>
    </row>
    <row r="121" spans="1:14" ht="15">
      <c r="A121" s="13" t="s">
        <v>729</v>
      </c>
      <c r="B121" s="12" t="s">
        <v>736</v>
      </c>
      <c r="C121" t="s">
        <v>19</v>
      </c>
      <c r="D121">
        <v>63</v>
      </c>
      <c r="E121">
        <v>6</v>
      </c>
      <c r="F121">
        <v>70</v>
      </c>
      <c r="G121">
        <v>60</v>
      </c>
      <c r="H121">
        <v>16</v>
      </c>
      <c r="I121" s="2">
        <v>99</v>
      </c>
      <c r="J121" s="2">
        <f t="shared" si="5"/>
        <v>94.05</v>
      </c>
      <c r="K121" s="2">
        <f t="shared" si="3"/>
        <v>92.07000000000001</v>
      </c>
      <c r="L121" s="2">
        <f t="shared" si="4"/>
        <v>89.10000000000001</v>
      </c>
      <c r="M121" s="2"/>
      <c r="N121" s="2"/>
    </row>
    <row r="122" spans="1:14" ht="15">
      <c r="A122" s="13" t="s">
        <v>730</v>
      </c>
      <c r="B122" s="12" t="s">
        <v>732</v>
      </c>
      <c r="C122" t="s">
        <v>19</v>
      </c>
      <c r="D122">
        <v>63</v>
      </c>
      <c r="E122">
        <v>6</v>
      </c>
      <c r="F122">
        <v>70</v>
      </c>
      <c r="G122">
        <v>60</v>
      </c>
      <c r="H122">
        <v>16</v>
      </c>
      <c r="I122" s="2">
        <v>99</v>
      </c>
      <c r="J122" s="2">
        <f t="shared" si="5"/>
        <v>94.05</v>
      </c>
      <c r="K122" s="2">
        <f t="shared" si="3"/>
        <v>92.07000000000001</v>
      </c>
      <c r="L122" s="2">
        <f t="shared" si="4"/>
        <v>89.10000000000001</v>
      </c>
      <c r="M122" s="2"/>
      <c r="N122" s="2"/>
    </row>
    <row r="123" spans="1:14" ht="15">
      <c r="A123" s="13" t="s">
        <v>731</v>
      </c>
      <c r="B123" s="12" t="s">
        <v>737</v>
      </c>
      <c r="C123" t="s">
        <v>19</v>
      </c>
      <c r="D123">
        <v>63</v>
      </c>
      <c r="E123">
        <v>6</v>
      </c>
      <c r="F123">
        <v>70</v>
      </c>
      <c r="G123">
        <v>60</v>
      </c>
      <c r="H123">
        <v>16</v>
      </c>
      <c r="I123" s="2">
        <v>99</v>
      </c>
      <c r="J123" s="2">
        <f t="shared" si="5"/>
        <v>94.05</v>
      </c>
      <c r="K123" s="2">
        <f t="shared" si="3"/>
        <v>92.07000000000001</v>
      </c>
      <c r="L123" s="2">
        <f t="shared" si="4"/>
        <v>89.10000000000001</v>
      </c>
      <c r="M123" s="2"/>
      <c r="N123" s="2"/>
    </row>
    <row r="124" spans="1:14" ht="15">
      <c r="A124" s="13" t="s">
        <v>183</v>
      </c>
      <c r="B124" s="12" t="s">
        <v>184</v>
      </c>
      <c r="C124" t="s">
        <v>19</v>
      </c>
      <c r="D124">
        <v>180</v>
      </c>
      <c r="F124">
        <v>110</v>
      </c>
      <c r="G124">
        <v>83</v>
      </c>
      <c r="H124">
        <v>10</v>
      </c>
      <c r="I124" s="2">
        <v>159</v>
      </c>
      <c r="J124" s="2">
        <f t="shared" si="5"/>
        <v>151.04999999999998</v>
      </c>
      <c r="K124" s="2">
        <f t="shared" si="3"/>
        <v>147.87</v>
      </c>
      <c r="L124" s="2">
        <f t="shared" si="4"/>
        <v>143.1</v>
      </c>
      <c r="M124" s="2"/>
      <c r="N124" s="2"/>
    </row>
    <row r="125" spans="1:14" ht="15">
      <c r="A125" s="13" t="s">
        <v>185</v>
      </c>
      <c r="B125" s="12" t="s">
        <v>186</v>
      </c>
      <c r="C125" t="s">
        <v>19</v>
      </c>
      <c r="D125">
        <v>180</v>
      </c>
      <c r="F125">
        <v>110</v>
      </c>
      <c r="G125">
        <v>83</v>
      </c>
      <c r="H125">
        <v>10</v>
      </c>
      <c r="I125" s="2">
        <v>159</v>
      </c>
      <c r="J125" s="2">
        <f t="shared" si="5"/>
        <v>151.04999999999998</v>
      </c>
      <c r="K125" s="2">
        <f t="shared" si="3"/>
        <v>147.87</v>
      </c>
      <c r="L125" s="2">
        <f t="shared" si="4"/>
        <v>143.1</v>
      </c>
      <c r="M125" s="2"/>
      <c r="N125" s="2"/>
    </row>
    <row r="126" spans="1:14" ht="15">
      <c r="A126" s="13" t="s">
        <v>187</v>
      </c>
      <c r="B126" s="12" t="s">
        <v>188</v>
      </c>
      <c r="C126" t="s">
        <v>19</v>
      </c>
      <c r="D126">
        <v>180</v>
      </c>
      <c r="F126">
        <v>110</v>
      </c>
      <c r="G126">
        <v>83</v>
      </c>
      <c r="H126">
        <v>10</v>
      </c>
      <c r="I126" s="2">
        <v>159</v>
      </c>
      <c r="J126" s="2">
        <f t="shared" si="5"/>
        <v>151.04999999999998</v>
      </c>
      <c r="K126" s="2">
        <f t="shared" si="3"/>
        <v>147.87</v>
      </c>
      <c r="L126" s="2">
        <f t="shared" si="4"/>
        <v>143.1</v>
      </c>
      <c r="M126" s="2"/>
      <c r="N126" s="2"/>
    </row>
    <row r="127" spans="1:14" ht="15">
      <c r="A127" s="13" t="s">
        <v>768</v>
      </c>
      <c r="B127" s="12" t="s">
        <v>769</v>
      </c>
      <c r="C127" t="s">
        <v>19</v>
      </c>
      <c r="D127">
        <v>180</v>
      </c>
      <c r="F127">
        <v>110</v>
      </c>
      <c r="G127">
        <v>83</v>
      </c>
      <c r="H127">
        <v>10</v>
      </c>
      <c r="I127" s="2">
        <v>159</v>
      </c>
      <c r="J127" s="2">
        <f t="shared" si="5"/>
        <v>151.04999999999998</v>
      </c>
      <c r="K127" s="2">
        <f t="shared" si="3"/>
        <v>147.87</v>
      </c>
      <c r="L127" s="2">
        <f t="shared" si="4"/>
        <v>143.1</v>
      </c>
      <c r="M127" s="2"/>
      <c r="N127" s="2"/>
    </row>
    <row r="128" spans="1:14" ht="15">
      <c r="A128" s="13" t="s">
        <v>189</v>
      </c>
      <c r="B128" s="12" t="s">
        <v>190</v>
      </c>
      <c r="C128" t="s">
        <v>19</v>
      </c>
      <c r="D128">
        <v>125</v>
      </c>
      <c r="F128">
        <v>88</v>
      </c>
      <c r="G128">
        <v>68</v>
      </c>
      <c r="H128">
        <v>18</v>
      </c>
      <c r="I128" s="2">
        <v>118</v>
      </c>
      <c r="J128" s="2">
        <f t="shared" si="5"/>
        <v>112.1</v>
      </c>
      <c r="K128" s="2">
        <f t="shared" si="3"/>
        <v>109.74000000000001</v>
      </c>
      <c r="L128" s="2">
        <f t="shared" si="4"/>
        <v>106.2</v>
      </c>
      <c r="M128" s="2"/>
      <c r="N128" s="2"/>
    </row>
    <row r="129" spans="1:14" ht="15">
      <c r="A129" s="13" t="s">
        <v>191</v>
      </c>
      <c r="B129" s="15" t="s">
        <v>192</v>
      </c>
      <c r="C129" t="s">
        <v>19</v>
      </c>
      <c r="D129">
        <v>100</v>
      </c>
      <c r="E129">
        <v>11</v>
      </c>
      <c r="F129">
        <v>70</v>
      </c>
      <c r="G129">
        <v>62</v>
      </c>
      <c r="H129">
        <v>16</v>
      </c>
      <c r="I129" s="2">
        <v>42</v>
      </c>
      <c r="J129" s="2">
        <f t="shared" si="5"/>
        <v>39.9</v>
      </c>
      <c r="K129" s="2">
        <f t="shared" si="3"/>
        <v>39.06</v>
      </c>
      <c r="L129" s="2">
        <f t="shared" si="4"/>
        <v>37.800000000000004</v>
      </c>
      <c r="M129" s="2"/>
      <c r="N129" s="2"/>
    </row>
    <row r="130" spans="1:14" ht="15">
      <c r="A130" s="13" t="s">
        <v>193</v>
      </c>
      <c r="B130" s="12" t="s">
        <v>194</v>
      </c>
      <c r="C130" t="s">
        <v>19</v>
      </c>
      <c r="D130">
        <v>100</v>
      </c>
      <c r="E130">
        <v>11</v>
      </c>
      <c r="F130">
        <v>62</v>
      </c>
      <c r="G130">
        <v>62</v>
      </c>
      <c r="H130">
        <v>16</v>
      </c>
      <c r="I130" s="2">
        <v>82</v>
      </c>
      <c r="J130" s="2">
        <f t="shared" si="5"/>
        <v>77.89999999999999</v>
      </c>
      <c r="K130" s="2">
        <f t="shared" si="3"/>
        <v>76.26</v>
      </c>
      <c r="L130" s="2">
        <f t="shared" si="4"/>
        <v>73.8</v>
      </c>
      <c r="M130" s="2"/>
      <c r="N130" s="2"/>
    </row>
    <row r="131" spans="1:14" ht="15">
      <c r="A131" s="13" t="s">
        <v>195</v>
      </c>
      <c r="B131" s="12" t="s">
        <v>196</v>
      </c>
      <c r="C131" t="s">
        <v>19</v>
      </c>
      <c r="D131">
        <v>100</v>
      </c>
      <c r="E131">
        <v>11</v>
      </c>
      <c r="F131">
        <v>62</v>
      </c>
      <c r="G131">
        <v>62</v>
      </c>
      <c r="H131">
        <v>16</v>
      </c>
      <c r="I131" s="2">
        <v>82</v>
      </c>
      <c r="J131" s="2">
        <f t="shared" si="5"/>
        <v>77.89999999999999</v>
      </c>
      <c r="K131" s="2">
        <f t="shared" si="3"/>
        <v>76.26</v>
      </c>
      <c r="L131" s="2">
        <f t="shared" si="4"/>
        <v>73.8</v>
      </c>
      <c r="M131" s="2"/>
      <c r="N131" s="2"/>
    </row>
    <row r="132" spans="1:14" ht="15">
      <c r="A132" s="13" t="s">
        <v>197</v>
      </c>
      <c r="B132" s="12" t="s">
        <v>198</v>
      </c>
      <c r="C132" t="s">
        <v>19</v>
      </c>
      <c r="D132">
        <v>100</v>
      </c>
      <c r="E132">
        <v>11</v>
      </c>
      <c r="F132">
        <v>62</v>
      </c>
      <c r="G132">
        <v>62</v>
      </c>
      <c r="H132">
        <v>16</v>
      </c>
      <c r="I132" s="2">
        <v>99</v>
      </c>
      <c r="J132" s="2">
        <f t="shared" si="5"/>
        <v>94.05</v>
      </c>
      <c r="K132" s="2">
        <f t="shared" si="3"/>
        <v>92.07000000000001</v>
      </c>
      <c r="L132" s="2">
        <f t="shared" si="4"/>
        <v>89.10000000000001</v>
      </c>
      <c r="M132" s="2"/>
      <c r="N132" s="2"/>
    </row>
    <row r="133" spans="1:14" ht="15">
      <c r="A133" s="13" t="s">
        <v>199</v>
      </c>
      <c r="B133" s="12" t="s">
        <v>200</v>
      </c>
      <c r="C133" t="s">
        <v>19</v>
      </c>
      <c r="D133">
        <v>100</v>
      </c>
      <c r="E133">
        <v>11</v>
      </c>
      <c r="F133">
        <v>62</v>
      </c>
      <c r="G133">
        <v>62</v>
      </c>
      <c r="H133">
        <v>16</v>
      </c>
      <c r="I133" s="2">
        <v>82</v>
      </c>
      <c r="J133" s="2">
        <f t="shared" si="5"/>
        <v>77.89999999999999</v>
      </c>
      <c r="K133" s="2">
        <f t="shared" si="3"/>
        <v>76.26</v>
      </c>
      <c r="L133" s="2">
        <f t="shared" si="4"/>
        <v>73.8</v>
      </c>
      <c r="M133" s="2"/>
      <c r="N133" s="2"/>
    </row>
    <row r="134" spans="1:14" ht="15">
      <c r="A134" s="13" t="s">
        <v>201</v>
      </c>
      <c r="B134" s="12" t="s">
        <v>202</v>
      </c>
      <c r="C134" t="s">
        <v>19</v>
      </c>
      <c r="D134">
        <v>110</v>
      </c>
      <c r="E134">
        <v>11</v>
      </c>
      <c r="F134">
        <v>65</v>
      </c>
      <c r="G134">
        <v>65</v>
      </c>
      <c r="H134">
        <v>14</v>
      </c>
      <c r="I134" s="2">
        <v>72</v>
      </c>
      <c r="J134" s="2">
        <f t="shared" si="5"/>
        <v>68.39999999999999</v>
      </c>
      <c r="K134" s="2">
        <f t="shared" si="3"/>
        <v>66.96000000000001</v>
      </c>
      <c r="L134" s="2">
        <f t="shared" si="4"/>
        <v>64.8</v>
      </c>
      <c r="M134" s="2"/>
      <c r="N134" s="2"/>
    </row>
    <row r="135" spans="1:14" ht="15">
      <c r="A135" s="13" t="s">
        <v>203</v>
      </c>
      <c r="B135" s="12" t="s">
        <v>204</v>
      </c>
      <c r="C135" t="s">
        <v>19</v>
      </c>
      <c r="D135">
        <v>110</v>
      </c>
      <c r="E135">
        <v>11</v>
      </c>
      <c r="F135">
        <v>65</v>
      </c>
      <c r="G135">
        <v>65</v>
      </c>
      <c r="H135">
        <v>14</v>
      </c>
      <c r="I135" s="2">
        <v>72</v>
      </c>
      <c r="J135" s="2">
        <f t="shared" si="5"/>
        <v>68.39999999999999</v>
      </c>
      <c r="K135" s="2">
        <f t="shared" si="3"/>
        <v>66.96000000000001</v>
      </c>
      <c r="L135" s="2">
        <f t="shared" si="4"/>
        <v>64.8</v>
      </c>
      <c r="M135" s="2"/>
      <c r="N135" s="2"/>
    </row>
    <row r="136" spans="1:14" ht="15">
      <c r="A136" s="13" t="s">
        <v>205</v>
      </c>
      <c r="B136" s="12" t="s">
        <v>206</v>
      </c>
      <c r="C136" t="s">
        <v>19</v>
      </c>
      <c r="D136">
        <v>100</v>
      </c>
      <c r="E136">
        <v>11</v>
      </c>
      <c r="F136">
        <v>62</v>
      </c>
      <c r="G136">
        <v>62</v>
      </c>
      <c r="H136">
        <v>16</v>
      </c>
      <c r="I136" s="2">
        <v>102</v>
      </c>
      <c r="J136" s="2">
        <f t="shared" si="5"/>
        <v>96.89999999999999</v>
      </c>
      <c r="K136" s="2">
        <f t="shared" si="3"/>
        <v>94.86</v>
      </c>
      <c r="L136" s="2">
        <f t="shared" si="4"/>
        <v>91.8</v>
      </c>
      <c r="M136" s="2"/>
      <c r="N136" s="2"/>
    </row>
    <row r="137" spans="1:14" ht="15">
      <c r="A137" s="13" t="s">
        <v>207</v>
      </c>
      <c r="B137" s="12" t="s">
        <v>208</v>
      </c>
      <c r="C137" t="s">
        <v>19</v>
      </c>
      <c r="D137">
        <v>100</v>
      </c>
      <c r="E137">
        <v>11</v>
      </c>
      <c r="F137">
        <v>62</v>
      </c>
      <c r="G137">
        <v>62</v>
      </c>
      <c r="H137">
        <v>16</v>
      </c>
      <c r="I137" s="2">
        <v>106</v>
      </c>
      <c r="J137" s="2">
        <f t="shared" si="5"/>
        <v>100.69999999999999</v>
      </c>
      <c r="K137" s="2">
        <f aca="true" t="shared" si="6" ref="K137:K209">I137*0.93</f>
        <v>98.58</v>
      </c>
      <c r="L137" s="2">
        <f aca="true" t="shared" si="7" ref="L137:L209">I137*0.9</f>
        <v>95.4</v>
      </c>
      <c r="M137" s="2"/>
      <c r="N137" s="2"/>
    </row>
    <row r="138" spans="1:14" ht="15">
      <c r="A138" s="13" t="s">
        <v>209</v>
      </c>
      <c r="B138" s="12" t="s">
        <v>210</v>
      </c>
      <c r="C138" t="s">
        <v>19</v>
      </c>
      <c r="D138">
        <v>110</v>
      </c>
      <c r="E138">
        <v>11</v>
      </c>
      <c r="F138">
        <v>65</v>
      </c>
      <c r="G138">
        <v>65</v>
      </c>
      <c r="H138">
        <v>14</v>
      </c>
      <c r="I138" s="2">
        <v>62</v>
      </c>
      <c r="J138" s="2">
        <f t="shared" si="5"/>
        <v>58.9</v>
      </c>
      <c r="K138" s="2">
        <f t="shared" si="6"/>
        <v>57.660000000000004</v>
      </c>
      <c r="L138" s="2">
        <f t="shared" si="7"/>
        <v>55.800000000000004</v>
      </c>
      <c r="M138" s="2"/>
      <c r="N138" s="2"/>
    </row>
    <row r="139" spans="1:14" ht="15">
      <c r="A139" s="13" t="s">
        <v>211</v>
      </c>
      <c r="B139" s="12" t="s">
        <v>212</v>
      </c>
      <c r="C139" t="s">
        <v>19</v>
      </c>
      <c r="D139">
        <v>100</v>
      </c>
      <c r="E139">
        <v>11</v>
      </c>
      <c r="F139">
        <v>62</v>
      </c>
      <c r="G139">
        <v>62</v>
      </c>
      <c r="H139">
        <v>16</v>
      </c>
      <c r="I139" s="2">
        <v>102</v>
      </c>
      <c r="J139" s="2">
        <f t="shared" si="5"/>
        <v>96.89999999999999</v>
      </c>
      <c r="K139" s="2">
        <f t="shared" si="6"/>
        <v>94.86</v>
      </c>
      <c r="L139" s="2">
        <f t="shared" si="7"/>
        <v>91.8</v>
      </c>
      <c r="M139" s="2"/>
      <c r="N139" s="2"/>
    </row>
    <row r="140" spans="1:14" ht="15">
      <c r="A140" s="13" t="s">
        <v>213</v>
      </c>
      <c r="B140" s="12" t="s">
        <v>214</v>
      </c>
      <c r="C140" t="s">
        <v>19</v>
      </c>
      <c r="D140">
        <v>100</v>
      </c>
      <c r="E140">
        <v>11</v>
      </c>
      <c r="F140">
        <v>62</v>
      </c>
      <c r="G140">
        <v>62</v>
      </c>
      <c r="H140">
        <v>16</v>
      </c>
      <c r="I140" s="2">
        <v>106</v>
      </c>
      <c r="J140" s="2">
        <f t="shared" si="5"/>
        <v>100.69999999999999</v>
      </c>
      <c r="K140" s="2">
        <f t="shared" si="6"/>
        <v>98.58</v>
      </c>
      <c r="L140" s="2">
        <f t="shared" si="7"/>
        <v>95.4</v>
      </c>
      <c r="M140" s="2"/>
      <c r="N140" s="2"/>
    </row>
    <row r="141" spans="1:14" ht="15">
      <c r="A141" s="13" t="s">
        <v>215</v>
      </c>
      <c r="B141" s="12" t="s">
        <v>216</v>
      </c>
      <c r="C141" t="s">
        <v>19</v>
      </c>
      <c r="D141">
        <v>100</v>
      </c>
      <c r="E141">
        <v>11</v>
      </c>
      <c r="F141">
        <v>62</v>
      </c>
      <c r="G141">
        <v>62</v>
      </c>
      <c r="H141">
        <v>16</v>
      </c>
      <c r="I141" s="2">
        <v>106</v>
      </c>
      <c r="J141" s="2">
        <f t="shared" si="5"/>
        <v>100.69999999999999</v>
      </c>
      <c r="K141" s="2">
        <f t="shared" si="6"/>
        <v>98.58</v>
      </c>
      <c r="L141" s="2">
        <f t="shared" si="7"/>
        <v>95.4</v>
      </c>
      <c r="M141" s="2"/>
      <c r="N141" s="2"/>
    </row>
    <row r="142" spans="1:14" ht="15">
      <c r="A142" s="13" t="s">
        <v>217</v>
      </c>
      <c r="B142" s="12" t="s">
        <v>218</v>
      </c>
      <c r="C142" t="s">
        <v>19</v>
      </c>
      <c r="D142">
        <v>100</v>
      </c>
      <c r="E142">
        <v>11</v>
      </c>
      <c r="F142">
        <v>62</v>
      </c>
      <c r="G142">
        <v>62</v>
      </c>
      <c r="H142">
        <v>16</v>
      </c>
      <c r="I142" s="2">
        <v>106</v>
      </c>
      <c r="J142" s="2">
        <f t="shared" si="5"/>
        <v>100.69999999999999</v>
      </c>
      <c r="K142" s="2">
        <f t="shared" si="6"/>
        <v>98.58</v>
      </c>
      <c r="L142" s="2">
        <f t="shared" si="7"/>
        <v>95.4</v>
      </c>
      <c r="M142" s="2"/>
      <c r="N142" s="2"/>
    </row>
    <row r="143" spans="1:14" ht="15">
      <c r="A143" s="13" t="s">
        <v>219</v>
      </c>
      <c r="B143" s="12" t="s">
        <v>220</v>
      </c>
      <c r="C143" t="s">
        <v>19</v>
      </c>
      <c r="D143">
        <v>100</v>
      </c>
      <c r="E143">
        <v>11</v>
      </c>
      <c r="F143">
        <v>62</v>
      </c>
      <c r="G143">
        <v>62</v>
      </c>
      <c r="H143">
        <v>16</v>
      </c>
      <c r="I143" s="2">
        <v>106</v>
      </c>
      <c r="J143" s="2">
        <f t="shared" si="5"/>
        <v>100.69999999999999</v>
      </c>
      <c r="K143" s="2">
        <f t="shared" si="6"/>
        <v>98.58</v>
      </c>
      <c r="L143" s="2">
        <f t="shared" si="7"/>
        <v>95.4</v>
      </c>
      <c r="M143" s="2"/>
      <c r="N143" s="2"/>
    </row>
    <row r="144" spans="1:14" ht="15">
      <c r="A144" s="13" t="s">
        <v>221</v>
      </c>
      <c r="B144" s="12" t="s">
        <v>222</v>
      </c>
      <c r="C144" t="s">
        <v>19</v>
      </c>
      <c r="D144">
        <v>100</v>
      </c>
      <c r="E144">
        <v>11</v>
      </c>
      <c r="F144">
        <v>62</v>
      </c>
      <c r="G144">
        <v>62</v>
      </c>
      <c r="H144">
        <v>16</v>
      </c>
      <c r="I144" s="2">
        <v>106</v>
      </c>
      <c r="J144" s="2">
        <f t="shared" si="5"/>
        <v>100.69999999999999</v>
      </c>
      <c r="K144" s="2">
        <f t="shared" si="6"/>
        <v>98.58</v>
      </c>
      <c r="L144" s="2">
        <f t="shared" si="7"/>
        <v>95.4</v>
      </c>
      <c r="M144" s="2"/>
      <c r="N144" s="2"/>
    </row>
    <row r="145" spans="1:14" ht="15">
      <c r="A145" s="13" t="s">
        <v>223</v>
      </c>
      <c r="B145" s="12" t="s">
        <v>224</v>
      </c>
      <c r="C145" t="s">
        <v>19</v>
      </c>
      <c r="D145">
        <v>100</v>
      </c>
      <c r="E145">
        <v>11</v>
      </c>
      <c r="F145">
        <v>62</v>
      </c>
      <c r="G145">
        <v>62</v>
      </c>
      <c r="H145">
        <v>16</v>
      </c>
      <c r="I145" s="2">
        <v>106</v>
      </c>
      <c r="J145" s="2">
        <f t="shared" si="5"/>
        <v>100.69999999999999</v>
      </c>
      <c r="K145" s="2">
        <f t="shared" si="6"/>
        <v>98.58</v>
      </c>
      <c r="L145" s="2">
        <f t="shared" si="7"/>
        <v>95.4</v>
      </c>
      <c r="M145" s="2"/>
      <c r="N145" s="2"/>
    </row>
    <row r="146" spans="1:14" ht="15">
      <c r="A146" s="13" t="s">
        <v>225</v>
      </c>
      <c r="B146" s="12" t="s">
        <v>226</v>
      </c>
      <c r="C146" t="s">
        <v>19</v>
      </c>
      <c r="D146">
        <v>100</v>
      </c>
      <c r="E146">
        <v>11</v>
      </c>
      <c r="F146">
        <v>62</v>
      </c>
      <c r="G146">
        <v>62</v>
      </c>
      <c r="H146">
        <v>16</v>
      </c>
      <c r="I146" s="2">
        <v>106</v>
      </c>
      <c r="J146" s="2">
        <f t="shared" si="5"/>
        <v>100.69999999999999</v>
      </c>
      <c r="K146" s="2">
        <f t="shared" si="6"/>
        <v>98.58</v>
      </c>
      <c r="L146" s="2">
        <f t="shared" si="7"/>
        <v>95.4</v>
      </c>
      <c r="M146" s="2"/>
      <c r="N146" s="2"/>
    </row>
    <row r="147" spans="1:14" ht="15">
      <c r="A147" s="13" t="s">
        <v>227</v>
      </c>
      <c r="B147" s="12" t="s">
        <v>228</v>
      </c>
      <c r="C147" t="s">
        <v>19</v>
      </c>
      <c r="D147">
        <v>100</v>
      </c>
      <c r="E147">
        <v>11</v>
      </c>
      <c r="F147">
        <v>62</v>
      </c>
      <c r="G147">
        <v>62</v>
      </c>
      <c r="H147">
        <v>16</v>
      </c>
      <c r="I147" s="2">
        <v>106</v>
      </c>
      <c r="J147" s="2">
        <f t="shared" si="5"/>
        <v>100.69999999999999</v>
      </c>
      <c r="K147" s="2">
        <f t="shared" si="6"/>
        <v>98.58</v>
      </c>
      <c r="L147" s="2">
        <f t="shared" si="7"/>
        <v>95.4</v>
      </c>
      <c r="M147" s="2"/>
      <c r="N147" s="2"/>
    </row>
    <row r="148" spans="1:14" ht="15">
      <c r="A148" s="13" t="s">
        <v>229</v>
      </c>
      <c r="B148" s="12" t="s">
        <v>230</v>
      </c>
      <c r="C148" t="s">
        <v>19</v>
      </c>
      <c r="D148">
        <v>100</v>
      </c>
      <c r="E148">
        <v>11</v>
      </c>
      <c r="F148">
        <v>62</v>
      </c>
      <c r="G148">
        <v>62</v>
      </c>
      <c r="H148">
        <v>16</v>
      </c>
      <c r="I148" s="2">
        <v>106</v>
      </c>
      <c r="J148" s="2">
        <f t="shared" si="5"/>
        <v>100.69999999999999</v>
      </c>
      <c r="K148" s="2">
        <f t="shared" si="6"/>
        <v>98.58</v>
      </c>
      <c r="L148" s="2">
        <f t="shared" si="7"/>
        <v>95.4</v>
      </c>
      <c r="M148" s="2"/>
      <c r="N148" s="2"/>
    </row>
    <row r="149" spans="1:14" ht="15">
      <c r="A149" s="13" t="s">
        <v>231</v>
      </c>
      <c r="B149" s="12" t="s">
        <v>232</v>
      </c>
      <c r="C149" t="s">
        <v>19</v>
      </c>
      <c r="D149">
        <v>100</v>
      </c>
      <c r="E149">
        <v>11</v>
      </c>
      <c r="F149">
        <v>62</v>
      </c>
      <c r="G149">
        <v>62</v>
      </c>
      <c r="H149">
        <v>16</v>
      </c>
      <c r="I149" s="2">
        <v>106</v>
      </c>
      <c r="J149" s="2">
        <f t="shared" si="5"/>
        <v>100.69999999999999</v>
      </c>
      <c r="K149" s="2">
        <f t="shared" si="6"/>
        <v>98.58</v>
      </c>
      <c r="L149" s="2">
        <f t="shared" si="7"/>
        <v>95.4</v>
      </c>
      <c r="M149" s="2"/>
      <c r="N149" s="2"/>
    </row>
    <row r="150" spans="1:14" ht="15">
      <c r="A150" s="13" t="s">
        <v>233</v>
      </c>
      <c r="B150" s="12" t="s">
        <v>234</v>
      </c>
      <c r="C150" t="s">
        <v>19</v>
      </c>
      <c r="D150">
        <v>100</v>
      </c>
      <c r="E150">
        <v>11</v>
      </c>
      <c r="F150">
        <v>62</v>
      </c>
      <c r="G150">
        <v>62</v>
      </c>
      <c r="H150">
        <v>16</v>
      </c>
      <c r="I150" s="2">
        <v>78</v>
      </c>
      <c r="J150" s="2">
        <f t="shared" si="5"/>
        <v>74.1</v>
      </c>
      <c r="K150" s="2">
        <f t="shared" si="6"/>
        <v>72.54</v>
      </c>
      <c r="L150" s="2">
        <f t="shared" si="7"/>
        <v>70.2</v>
      </c>
      <c r="M150" s="2"/>
      <c r="N150" s="2"/>
    </row>
    <row r="151" spans="1:14" ht="15">
      <c r="A151" s="13" t="s">
        <v>235</v>
      </c>
      <c r="B151" s="14" t="s">
        <v>236</v>
      </c>
      <c r="C151" t="s">
        <v>19</v>
      </c>
      <c r="D151">
        <v>100</v>
      </c>
      <c r="E151">
        <v>11</v>
      </c>
      <c r="F151">
        <v>62</v>
      </c>
      <c r="G151">
        <v>62</v>
      </c>
      <c r="H151">
        <v>16</v>
      </c>
      <c r="I151" s="2">
        <v>106</v>
      </c>
      <c r="J151" s="2">
        <f t="shared" si="5"/>
        <v>100.69999999999999</v>
      </c>
      <c r="K151" s="2">
        <f t="shared" si="6"/>
        <v>98.58</v>
      </c>
      <c r="L151" s="2">
        <f t="shared" si="7"/>
        <v>95.4</v>
      </c>
      <c r="M151" s="2"/>
      <c r="N151" s="2"/>
    </row>
    <row r="152" spans="1:14" ht="15">
      <c r="A152" s="13" t="s">
        <v>738</v>
      </c>
      <c r="B152" s="14" t="s">
        <v>743</v>
      </c>
      <c r="C152" t="s">
        <v>19</v>
      </c>
      <c r="D152">
        <v>100</v>
      </c>
      <c r="E152">
        <v>11</v>
      </c>
      <c r="F152">
        <v>62</v>
      </c>
      <c r="G152">
        <v>62</v>
      </c>
      <c r="H152">
        <v>16</v>
      </c>
      <c r="I152" s="2">
        <v>99</v>
      </c>
      <c r="J152" s="2">
        <f t="shared" si="5"/>
        <v>94.05</v>
      </c>
      <c r="K152" s="2">
        <f t="shared" si="6"/>
        <v>92.07000000000001</v>
      </c>
      <c r="L152" s="2">
        <f t="shared" si="7"/>
        <v>89.10000000000001</v>
      </c>
      <c r="M152" s="2"/>
      <c r="N152" s="2"/>
    </row>
    <row r="153" spans="1:14" ht="15">
      <c r="A153" s="13" t="s">
        <v>739</v>
      </c>
      <c r="B153" s="14" t="s">
        <v>741</v>
      </c>
      <c r="C153" t="s">
        <v>19</v>
      </c>
      <c r="D153">
        <v>100</v>
      </c>
      <c r="E153">
        <v>11</v>
      </c>
      <c r="F153">
        <v>62</v>
      </c>
      <c r="G153">
        <v>62</v>
      </c>
      <c r="H153">
        <v>16</v>
      </c>
      <c r="I153" s="2">
        <v>99</v>
      </c>
      <c r="J153" s="2">
        <f t="shared" si="5"/>
        <v>94.05</v>
      </c>
      <c r="K153" s="2">
        <f t="shared" si="6"/>
        <v>92.07000000000001</v>
      </c>
      <c r="L153" s="2">
        <f t="shared" si="7"/>
        <v>89.10000000000001</v>
      </c>
      <c r="M153" s="2"/>
      <c r="N153" s="2"/>
    </row>
    <row r="154" spans="1:14" ht="15">
      <c r="A154" s="13" t="s">
        <v>740</v>
      </c>
      <c r="B154" s="14" t="s">
        <v>742</v>
      </c>
      <c r="C154" t="s">
        <v>19</v>
      </c>
      <c r="D154">
        <v>100</v>
      </c>
      <c r="E154">
        <v>11</v>
      </c>
      <c r="F154">
        <v>62</v>
      </c>
      <c r="G154">
        <v>62</v>
      </c>
      <c r="H154">
        <v>16</v>
      </c>
      <c r="I154" s="2">
        <v>99</v>
      </c>
      <c r="J154" s="2">
        <f t="shared" si="5"/>
        <v>94.05</v>
      </c>
      <c r="K154" s="2">
        <f t="shared" si="6"/>
        <v>92.07000000000001</v>
      </c>
      <c r="L154" s="2">
        <f t="shared" si="7"/>
        <v>89.10000000000001</v>
      </c>
      <c r="M154" s="2"/>
      <c r="N154" s="2"/>
    </row>
    <row r="155" spans="1:14" ht="15">
      <c r="A155" s="13" t="s">
        <v>237</v>
      </c>
      <c r="B155" s="12" t="s">
        <v>665</v>
      </c>
      <c r="C155" t="s">
        <v>19</v>
      </c>
      <c r="D155">
        <v>75</v>
      </c>
      <c r="E155">
        <v>9</v>
      </c>
      <c r="F155">
        <v>75</v>
      </c>
      <c r="G155">
        <v>40</v>
      </c>
      <c r="H155">
        <v>30</v>
      </c>
      <c r="I155" s="2">
        <v>82</v>
      </c>
      <c r="J155" s="2">
        <f t="shared" si="5"/>
        <v>77.89999999999999</v>
      </c>
      <c r="K155" s="2">
        <f t="shared" si="6"/>
        <v>76.26</v>
      </c>
      <c r="L155" s="2">
        <f t="shared" si="7"/>
        <v>73.8</v>
      </c>
      <c r="M155" s="2"/>
      <c r="N155" s="2"/>
    </row>
    <row r="156" spans="1:14" ht="15">
      <c r="A156" s="13" t="s">
        <v>238</v>
      </c>
      <c r="B156" s="12" t="s">
        <v>666</v>
      </c>
      <c r="C156" t="s">
        <v>19</v>
      </c>
      <c r="D156">
        <v>65</v>
      </c>
      <c r="E156">
        <v>9</v>
      </c>
      <c r="F156">
        <v>75</v>
      </c>
      <c r="G156">
        <v>40</v>
      </c>
      <c r="H156">
        <v>30</v>
      </c>
      <c r="I156" s="2">
        <v>82</v>
      </c>
      <c r="J156" s="2">
        <f t="shared" si="5"/>
        <v>77.89999999999999</v>
      </c>
      <c r="K156" s="2">
        <f t="shared" si="6"/>
        <v>76.26</v>
      </c>
      <c r="L156" s="2">
        <f t="shared" si="7"/>
        <v>73.8</v>
      </c>
      <c r="M156" s="2"/>
      <c r="N156" s="2"/>
    </row>
    <row r="157" spans="1:14" ht="15">
      <c r="A157" s="13" t="s">
        <v>239</v>
      </c>
      <c r="B157" s="12" t="s">
        <v>734</v>
      </c>
      <c r="C157" t="s">
        <v>19</v>
      </c>
      <c r="D157">
        <v>145</v>
      </c>
      <c r="E157">
        <v>22</v>
      </c>
      <c r="F157">
        <v>145</v>
      </c>
      <c r="G157">
        <v>40</v>
      </c>
      <c r="H157">
        <v>15</v>
      </c>
      <c r="I157" s="2">
        <v>88</v>
      </c>
      <c r="J157" s="2">
        <f t="shared" si="5"/>
        <v>83.6</v>
      </c>
      <c r="K157" s="2">
        <f t="shared" si="6"/>
        <v>81.84</v>
      </c>
      <c r="L157" s="2">
        <f t="shared" si="7"/>
        <v>79.2</v>
      </c>
      <c r="M157" s="2"/>
      <c r="N157" s="2"/>
    </row>
    <row r="158" spans="1:14" ht="15">
      <c r="A158" s="13" t="s">
        <v>753</v>
      </c>
      <c r="B158" s="12" t="s">
        <v>754</v>
      </c>
      <c r="C158" t="s">
        <v>19</v>
      </c>
      <c r="D158">
        <v>145</v>
      </c>
      <c r="E158">
        <v>22</v>
      </c>
      <c r="F158">
        <v>145</v>
      </c>
      <c r="G158">
        <v>40</v>
      </c>
      <c r="H158">
        <v>15</v>
      </c>
      <c r="I158" s="2">
        <v>88</v>
      </c>
      <c r="J158" s="2">
        <f>I158*0.95</f>
        <v>83.6</v>
      </c>
      <c r="K158" s="2">
        <f>I158*0.93</f>
        <v>81.84</v>
      </c>
      <c r="L158" s="2">
        <f>I158*0.9</f>
        <v>79.2</v>
      </c>
      <c r="M158" s="2"/>
      <c r="N158" s="2"/>
    </row>
    <row r="159" spans="1:14" ht="15">
      <c r="A159" s="13" t="s">
        <v>240</v>
      </c>
      <c r="B159" s="12" t="s">
        <v>608</v>
      </c>
      <c r="C159" t="s">
        <v>19</v>
      </c>
      <c r="D159">
        <v>145</v>
      </c>
      <c r="E159">
        <v>22</v>
      </c>
      <c r="F159">
        <v>145</v>
      </c>
      <c r="G159">
        <v>40</v>
      </c>
      <c r="H159">
        <v>15</v>
      </c>
      <c r="I159" s="2">
        <v>92</v>
      </c>
      <c r="J159" s="2">
        <f t="shared" si="5"/>
        <v>87.39999999999999</v>
      </c>
      <c r="K159" s="2">
        <f t="shared" si="6"/>
        <v>85.56</v>
      </c>
      <c r="L159" s="2">
        <f t="shared" si="7"/>
        <v>82.8</v>
      </c>
      <c r="M159" s="2"/>
      <c r="N159" s="2"/>
    </row>
    <row r="160" spans="1:14" ht="15">
      <c r="A160" s="13" t="s">
        <v>241</v>
      </c>
      <c r="B160" s="12" t="s">
        <v>609</v>
      </c>
      <c r="C160" t="s">
        <v>19</v>
      </c>
      <c r="D160">
        <v>145</v>
      </c>
      <c r="E160">
        <v>22</v>
      </c>
      <c r="F160">
        <v>145</v>
      </c>
      <c r="G160">
        <v>40</v>
      </c>
      <c r="H160">
        <v>15</v>
      </c>
      <c r="I160" s="2">
        <v>92</v>
      </c>
      <c r="J160" s="2">
        <f t="shared" si="5"/>
        <v>87.39999999999999</v>
      </c>
      <c r="K160" s="2">
        <f t="shared" si="6"/>
        <v>85.56</v>
      </c>
      <c r="L160" s="2">
        <f t="shared" si="7"/>
        <v>82.8</v>
      </c>
      <c r="M160" s="2"/>
      <c r="N160" s="2"/>
    </row>
    <row r="161" spans="1:14" ht="15">
      <c r="A161" s="13" t="s">
        <v>242</v>
      </c>
      <c r="B161" s="12" t="s">
        <v>610</v>
      </c>
      <c r="C161" t="s">
        <v>19</v>
      </c>
      <c r="D161">
        <v>145</v>
      </c>
      <c r="E161">
        <v>22</v>
      </c>
      <c r="F161">
        <v>145</v>
      </c>
      <c r="G161">
        <v>40</v>
      </c>
      <c r="H161">
        <v>15</v>
      </c>
      <c r="I161" s="2">
        <v>98</v>
      </c>
      <c r="J161" s="2">
        <f t="shared" si="5"/>
        <v>93.1</v>
      </c>
      <c r="K161" s="2">
        <f t="shared" si="6"/>
        <v>91.14</v>
      </c>
      <c r="L161" s="2">
        <f t="shared" si="7"/>
        <v>88.2</v>
      </c>
      <c r="M161" s="2"/>
      <c r="N161" s="2"/>
    </row>
    <row r="162" spans="1:14" ht="15">
      <c r="A162" s="13" t="s">
        <v>243</v>
      </c>
      <c r="B162" s="12" t="s">
        <v>611</v>
      </c>
      <c r="C162" t="s">
        <v>19</v>
      </c>
      <c r="D162">
        <v>145</v>
      </c>
      <c r="E162">
        <v>22</v>
      </c>
      <c r="F162">
        <v>145</v>
      </c>
      <c r="G162">
        <v>40</v>
      </c>
      <c r="H162">
        <v>15</v>
      </c>
      <c r="I162" s="2">
        <v>95</v>
      </c>
      <c r="J162" s="2">
        <f t="shared" si="5"/>
        <v>90.25</v>
      </c>
      <c r="K162" s="2">
        <f t="shared" si="6"/>
        <v>88.35000000000001</v>
      </c>
      <c r="L162" s="2">
        <f t="shared" si="7"/>
        <v>85.5</v>
      </c>
      <c r="M162" s="2"/>
      <c r="N162" s="2"/>
    </row>
    <row r="163" spans="1:14" ht="15">
      <c r="A163" s="13" t="s">
        <v>244</v>
      </c>
      <c r="B163" s="12" t="s">
        <v>612</v>
      </c>
      <c r="C163" t="s">
        <v>19</v>
      </c>
      <c r="D163">
        <v>145</v>
      </c>
      <c r="E163">
        <v>22</v>
      </c>
      <c r="F163">
        <v>145</v>
      </c>
      <c r="G163">
        <v>40</v>
      </c>
      <c r="H163">
        <v>15</v>
      </c>
      <c r="I163" s="2">
        <v>95</v>
      </c>
      <c r="J163" s="2">
        <f t="shared" si="5"/>
        <v>90.25</v>
      </c>
      <c r="K163" s="2">
        <f t="shared" si="6"/>
        <v>88.35000000000001</v>
      </c>
      <c r="L163" s="2">
        <f t="shared" si="7"/>
        <v>85.5</v>
      </c>
      <c r="M163" s="2"/>
      <c r="N163" s="2"/>
    </row>
    <row r="164" spans="1:14" ht="15">
      <c r="A164" s="13" t="s">
        <v>245</v>
      </c>
      <c r="B164" s="12" t="s">
        <v>613</v>
      </c>
      <c r="C164" t="s">
        <v>19</v>
      </c>
      <c r="D164">
        <v>145</v>
      </c>
      <c r="E164">
        <v>22</v>
      </c>
      <c r="F164">
        <v>145</v>
      </c>
      <c r="G164">
        <v>40</v>
      </c>
      <c r="H164">
        <v>15</v>
      </c>
      <c r="I164" s="2">
        <v>125</v>
      </c>
      <c r="J164" s="2">
        <f t="shared" si="5"/>
        <v>118.75</v>
      </c>
      <c r="K164" s="2">
        <f t="shared" si="6"/>
        <v>116.25</v>
      </c>
      <c r="L164" s="2">
        <f t="shared" si="7"/>
        <v>112.5</v>
      </c>
      <c r="M164" s="2"/>
      <c r="N164" s="2"/>
    </row>
    <row r="165" spans="1:14" ht="15">
      <c r="A165" s="13" t="s">
        <v>246</v>
      </c>
      <c r="B165" s="12" t="s">
        <v>614</v>
      </c>
      <c r="C165" t="s">
        <v>19</v>
      </c>
      <c r="D165">
        <v>150</v>
      </c>
      <c r="E165">
        <v>22</v>
      </c>
      <c r="F165">
        <v>145</v>
      </c>
      <c r="G165">
        <v>40</v>
      </c>
      <c r="H165">
        <v>15</v>
      </c>
      <c r="I165" s="2">
        <v>146</v>
      </c>
      <c r="J165" s="2">
        <f t="shared" si="5"/>
        <v>138.7</v>
      </c>
      <c r="K165" s="2">
        <f t="shared" si="6"/>
        <v>135.78</v>
      </c>
      <c r="L165" s="2">
        <f t="shared" si="7"/>
        <v>131.4</v>
      </c>
      <c r="M165" s="2"/>
      <c r="N165" s="2"/>
    </row>
    <row r="166" spans="1:14" ht="15">
      <c r="A166" s="13" t="s">
        <v>247</v>
      </c>
      <c r="B166" s="12" t="s">
        <v>615</v>
      </c>
      <c r="C166" t="s">
        <v>19</v>
      </c>
      <c r="D166">
        <v>250</v>
      </c>
      <c r="F166">
        <v>132</v>
      </c>
      <c r="G166">
        <v>58</v>
      </c>
      <c r="H166">
        <v>11</v>
      </c>
      <c r="I166" s="2">
        <v>158</v>
      </c>
      <c r="J166" s="2">
        <f t="shared" si="5"/>
        <v>150.1</v>
      </c>
      <c r="K166" s="2">
        <f t="shared" si="6"/>
        <v>146.94</v>
      </c>
      <c r="L166" s="2">
        <f t="shared" si="7"/>
        <v>142.20000000000002</v>
      </c>
      <c r="M166" s="2"/>
      <c r="N166" s="2"/>
    </row>
    <row r="167" spans="1:14" ht="15">
      <c r="A167" s="13" t="s">
        <v>248</v>
      </c>
      <c r="B167" s="12" t="s">
        <v>616</v>
      </c>
      <c r="C167" t="s">
        <v>19</v>
      </c>
      <c r="D167">
        <v>250</v>
      </c>
      <c r="F167">
        <v>132</v>
      </c>
      <c r="G167">
        <v>58</v>
      </c>
      <c r="H167">
        <v>11</v>
      </c>
      <c r="I167" s="2">
        <v>147</v>
      </c>
      <c r="J167" s="2">
        <f t="shared" si="5"/>
        <v>139.65</v>
      </c>
      <c r="K167" s="2">
        <f t="shared" si="6"/>
        <v>136.71</v>
      </c>
      <c r="L167" s="2">
        <f t="shared" si="7"/>
        <v>132.3</v>
      </c>
      <c r="M167" s="2"/>
      <c r="N167" s="2"/>
    </row>
    <row r="168" spans="1:14" ht="15">
      <c r="A168" s="13" t="s">
        <v>249</v>
      </c>
      <c r="B168" s="12" t="s">
        <v>617</v>
      </c>
      <c r="C168" t="s">
        <v>19</v>
      </c>
      <c r="D168">
        <v>250</v>
      </c>
      <c r="F168">
        <v>132</v>
      </c>
      <c r="G168">
        <v>58</v>
      </c>
      <c r="H168">
        <v>11</v>
      </c>
      <c r="I168" s="2">
        <v>184</v>
      </c>
      <c r="J168" s="2">
        <f t="shared" si="5"/>
        <v>174.79999999999998</v>
      </c>
      <c r="K168" s="2">
        <f t="shared" si="6"/>
        <v>171.12</v>
      </c>
      <c r="L168" s="2">
        <f t="shared" si="7"/>
        <v>165.6</v>
      </c>
      <c r="M168" s="2"/>
      <c r="N168" s="2"/>
    </row>
    <row r="169" spans="1:14" ht="15">
      <c r="A169" s="13" t="s">
        <v>250</v>
      </c>
      <c r="B169" s="12" t="s">
        <v>618</v>
      </c>
      <c r="C169" t="s">
        <v>19</v>
      </c>
      <c r="D169">
        <v>250</v>
      </c>
      <c r="F169">
        <v>132</v>
      </c>
      <c r="G169">
        <v>58</v>
      </c>
      <c r="H169">
        <v>11</v>
      </c>
      <c r="I169" s="2">
        <v>199</v>
      </c>
      <c r="J169" s="2">
        <f t="shared" si="5"/>
        <v>189.04999999999998</v>
      </c>
      <c r="K169" s="2">
        <f t="shared" si="6"/>
        <v>185.07000000000002</v>
      </c>
      <c r="L169" s="2">
        <f t="shared" si="7"/>
        <v>179.1</v>
      </c>
      <c r="M169" s="2"/>
      <c r="N169" s="2"/>
    </row>
    <row r="170" spans="1:14" ht="15">
      <c r="A170" s="13" t="s">
        <v>251</v>
      </c>
      <c r="B170" s="12" t="s">
        <v>619</v>
      </c>
      <c r="C170" t="s">
        <v>19</v>
      </c>
      <c r="D170">
        <v>250</v>
      </c>
      <c r="F170">
        <v>132</v>
      </c>
      <c r="G170">
        <v>58</v>
      </c>
      <c r="H170">
        <v>11</v>
      </c>
      <c r="I170" s="2">
        <v>189</v>
      </c>
      <c r="J170" s="2">
        <f t="shared" si="5"/>
        <v>179.54999999999998</v>
      </c>
      <c r="K170" s="2">
        <f t="shared" si="6"/>
        <v>175.77</v>
      </c>
      <c r="L170" s="2">
        <f t="shared" si="7"/>
        <v>170.1</v>
      </c>
      <c r="M170" s="2"/>
      <c r="N170" s="2"/>
    </row>
    <row r="171" spans="1:14" ht="15">
      <c r="A171" s="13" t="s">
        <v>252</v>
      </c>
      <c r="B171" s="12" t="s">
        <v>620</v>
      </c>
      <c r="C171" t="s">
        <v>19</v>
      </c>
      <c r="D171">
        <v>250</v>
      </c>
      <c r="F171">
        <v>132</v>
      </c>
      <c r="G171">
        <v>58</v>
      </c>
      <c r="H171">
        <v>11</v>
      </c>
      <c r="I171" s="2">
        <v>189</v>
      </c>
      <c r="J171" s="2">
        <f t="shared" si="5"/>
        <v>179.54999999999998</v>
      </c>
      <c r="K171" s="2">
        <f t="shared" si="6"/>
        <v>175.77</v>
      </c>
      <c r="L171" s="2">
        <f t="shared" si="7"/>
        <v>170.1</v>
      </c>
      <c r="M171" s="2"/>
      <c r="N171" s="2"/>
    </row>
    <row r="172" spans="1:14" ht="15">
      <c r="A172" s="13" t="s">
        <v>253</v>
      </c>
      <c r="B172" s="12" t="s">
        <v>621</v>
      </c>
      <c r="C172" t="s">
        <v>19</v>
      </c>
      <c r="D172">
        <v>250</v>
      </c>
      <c r="F172">
        <v>132</v>
      </c>
      <c r="G172">
        <v>58</v>
      </c>
      <c r="H172">
        <v>11</v>
      </c>
      <c r="I172" s="2">
        <v>178</v>
      </c>
      <c r="J172" s="2">
        <f t="shared" si="5"/>
        <v>169.1</v>
      </c>
      <c r="K172" s="2">
        <f t="shared" si="6"/>
        <v>165.54000000000002</v>
      </c>
      <c r="L172" s="2">
        <f t="shared" si="7"/>
        <v>160.20000000000002</v>
      </c>
      <c r="M172" s="2"/>
      <c r="N172" s="2"/>
    </row>
    <row r="173" spans="1:14" ht="15">
      <c r="A173" s="13" t="s">
        <v>254</v>
      </c>
      <c r="B173" s="12" t="s">
        <v>622</v>
      </c>
      <c r="C173" t="s">
        <v>19</v>
      </c>
      <c r="D173">
        <v>250</v>
      </c>
      <c r="F173">
        <v>132</v>
      </c>
      <c r="G173">
        <v>58</v>
      </c>
      <c r="H173">
        <v>11</v>
      </c>
      <c r="I173" s="2">
        <v>178</v>
      </c>
      <c r="J173" s="2">
        <f t="shared" si="5"/>
        <v>169.1</v>
      </c>
      <c r="K173" s="2">
        <f t="shared" si="6"/>
        <v>165.54000000000002</v>
      </c>
      <c r="L173" s="2">
        <f t="shared" si="7"/>
        <v>160.20000000000002</v>
      </c>
      <c r="M173" s="2"/>
      <c r="N173" s="2"/>
    </row>
    <row r="174" spans="1:14" ht="15">
      <c r="A174" s="13" t="s">
        <v>255</v>
      </c>
      <c r="B174" s="12" t="s">
        <v>623</v>
      </c>
      <c r="C174" t="s">
        <v>19</v>
      </c>
      <c r="D174">
        <v>250</v>
      </c>
      <c r="F174">
        <v>132</v>
      </c>
      <c r="G174">
        <v>58</v>
      </c>
      <c r="H174">
        <v>11</v>
      </c>
      <c r="I174" s="2">
        <v>178</v>
      </c>
      <c r="J174" s="2">
        <f t="shared" si="5"/>
        <v>169.1</v>
      </c>
      <c r="K174" s="2">
        <f t="shared" si="6"/>
        <v>165.54000000000002</v>
      </c>
      <c r="L174" s="2">
        <f t="shared" si="7"/>
        <v>160.20000000000002</v>
      </c>
      <c r="M174" s="2"/>
      <c r="N174" s="2"/>
    </row>
    <row r="175" spans="1:14" ht="15">
      <c r="A175" s="13" t="s">
        <v>256</v>
      </c>
      <c r="B175" s="12" t="s">
        <v>624</v>
      </c>
      <c r="C175" t="s">
        <v>19</v>
      </c>
      <c r="D175">
        <v>250</v>
      </c>
      <c r="F175">
        <v>132</v>
      </c>
      <c r="G175">
        <v>58</v>
      </c>
      <c r="H175">
        <v>11</v>
      </c>
      <c r="I175" s="2">
        <v>189</v>
      </c>
      <c r="J175" s="2">
        <f aca="true" t="shared" si="8" ref="J175:J245">I175*0.95</f>
        <v>179.54999999999998</v>
      </c>
      <c r="K175" s="2">
        <f t="shared" si="6"/>
        <v>175.77</v>
      </c>
      <c r="L175" s="2">
        <f t="shared" si="7"/>
        <v>170.1</v>
      </c>
      <c r="M175" s="2"/>
      <c r="N175" s="2"/>
    </row>
    <row r="176" spans="1:14" ht="15">
      <c r="A176" s="13" t="s">
        <v>257</v>
      </c>
      <c r="B176" s="12" t="s">
        <v>625</v>
      </c>
      <c r="C176" t="s">
        <v>19</v>
      </c>
      <c r="D176">
        <v>250</v>
      </c>
      <c r="F176">
        <v>132</v>
      </c>
      <c r="G176">
        <v>58</v>
      </c>
      <c r="H176">
        <v>11</v>
      </c>
      <c r="I176" s="2">
        <v>147</v>
      </c>
      <c r="J176" s="2">
        <f t="shared" si="8"/>
        <v>139.65</v>
      </c>
      <c r="K176" s="2">
        <f t="shared" si="6"/>
        <v>136.71</v>
      </c>
      <c r="L176" s="2">
        <f t="shared" si="7"/>
        <v>132.3</v>
      </c>
      <c r="M176" s="2"/>
      <c r="N176" s="2"/>
    </row>
    <row r="177" spans="1:14" ht="15">
      <c r="A177" s="13" t="s">
        <v>258</v>
      </c>
      <c r="B177" s="14" t="s">
        <v>626</v>
      </c>
      <c r="C177" t="s">
        <v>19</v>
      </c>
      <c r="D177">
        <v>2</v>
      </c>
      <c r="E177">
        <v>50</v>
      </c>
      <c r="F177">
        <v>132</v>
      </c>
      <c r="G177">
        <v>58</v>
      </c>
      <c r="H177">
        <v>11</v>
      </c>
      <c r="I177" s="2">
        <v>189</v>
      </c>
      <c r="J177" s="2">
        <f t="shared" si="8"/>
        <v>179.54999999999998</v>
      </c>
      <c r="K177" s="2">
        <f t="shared" si="6"/>
        <v>175.77</v>
      </c>
      <c r="L177" s="2">
        <f t="shared" si="7"/>
        <v>170.1</v>
      </c>
      <c r="M177" s="2"/>
      <c r="N177" s="2"/>
    </row>
    <row r="178" spans="1:14" ht="15">
      <c r="A178" s="13" t="s">
        <v>259</v>
      </c>
      <c r="B178" s="12" t="s">
        <v>667</v>
      </c>
      <c r="D178">
        <v>65</v>
      </c>
      <c r="E178">
        <v>9</v>
      </c>
      <c r="F178">
        <v>75</v>
      </c>
      <c r="G178">
        <v>40</v>
      </c>
      <c r="H178">
        <v>30</v>
      </c>
      <c r="I178" s="2">
        <v>70</v>
      </c>
      <c r="J178" s="2">
        <f t="shared" si="8"/>
        <v>66.5</v>
      </c>
      <c r="K178" s="2">
        <f t="shared" si="6"/>
        <v>65.10000000000001</v>
      </c>
      <c r="L178" s="2">
        <f t="shared" si="7"/>
        <v>63</v>
      </c>
      <c r="M178" s="2"/>
      <c r="N178" s="2"/>
    </row>
    <row r="179" spans="1:14" ht="15">
      <c r="A179" s="13" t="s">
        <v>260</v>
      </c>
      <c r="B179" s="12" t="s">
        <v>668</v>
      </c>
      <c r="C179" t="s">
        <v>19</v>
      </c>
      <c r="D179">
        <v>65</v>
      </c>
      <c r="E179">
        <v>9</v>
      </c>
      <c r="F179">
        <v>75</v>
      </c>
      <c r="G179">
        <v>40</v>
      </c>
      <c r="H179">
        <v>30</v>
      </c>
      <c r="I179" s="2">
        <v>70</v>
      </c>
      <c r="J179" s="2">
        <f t="shared" si="8"/>
        <v>66.5</v>
      </c>
      <c r="K179" s="2">
        <f t="shared" si="6"/>
        <v>65.10000000000001</v>
      </c>
      <c r="L179" s="2">
        <f t="shared" si="7"/>
        <v>63</v>
      </c>
      <c r="M179" s="2"/>
      <c r="N179" s="2"/>
    </row>
    <row r="180" spans="1:14" ht="15">
      <c r="A180" s="13" t="s">
        <v>261</v>
      </c>
      <c r="B180" s="12" t="s">
        <v>669</v>
      </c>
      <c r="C180" t="s">
        <v>22</v>
      </c>
      <c r="D180">
        <v>130</v>
      </c>
      <c r="H180">
        <v>9</v>
      </c>
      <c r="I180" s="2">
        <v>168</v>
      </c>
      <c r="J180" s="2">
        <f t="shared" si="8"/>
        <v>159.6</v>
      </c>
      <c r="K180" s="2">
        <f t="shared" si="6"/>
        <v>156.24</v>
      </c>
      <c r="L180" s="2">
        <f t="shared" si="7"/>
        <v>151.20000000000002</v>
      </c>
      <c r="M180" s="2"/>
      <c r="N180" s="2"/>
    </row>
    <row r="181" spans="1:14" ht="15">
      <c r="A181" s="13" t="s">
        <v>262</v>
      </c>
      <c r="B181" s="17" t="s">
        <v>627</v>
      </c>
      <c r="C181" t="s">
        <v>19</v>
      </c>
      <c r="D181">
        <v>65</v>
      </c>
      <c r="E181">
        <v>9</v>
      </c>
      <c r="F181">
        <v>75</v>
      </c>
      <c r="G181">
        <v>40</v>
      </c>
      <c r="H181">
        <v>30</v>
      </c>
      <c r="I181" s="2">
        <v>78</v>
      </c>
      <c r="J181" s="2">
        <f t="shared" si="8"/>
        <v>74.1</v>
      </c>
      <c r="K181" s="2">
        <f t="shared" si="6"/>
        <v>72.54</v>
      </c>
      <c r="L181" s="2">
        <f t="shared" si="7"/>
        <v>70.2</v>
      </c>
      <c r="M181" s="2"/>
      <c r="N181" s="2"/>
    </row>
    <row r="182" spans="1:14" ht="15">
      <c r="A182" s="13" t="s">
        <v>263</v>
      </c>
      <c r="B182" s="12" t="s">
        <v>670</v>
      </c>
      <c r="C182" t="s">
        <v>22</v>
      </c>
      <c r="D182">
        <v>195</v>
      </c>
      <c r="H182">
        <v>6</v>
      </c>
      <c r="I182" s="2">
        <v>252</v>
      </c>
      <c r="J182" s="2">
        <f t="shared" si="8"/>
        <v>239.39999999999998</v>
      </c>
      <c r="K182" s="2">
        <f t="shared" si="6"/>
        <v>234.36</v>
      </c>
      <c r="L182" s="2">
        <f t="shared" si="7"/>
        <v>226.8</v>
      </c>
      <c r="M182" s="2"/>
      <c r="N182" s="2"/>
    </row>
    <row r="183" spans="1:14" ht="15">
      <c r="A183" s="13" t="s">
        <v>264</v>
      </c>
      <c r="B183" s="12" t="s">
        <v>265</v>
      </c>
      <c r="C183" t="s">
        <v>19</v>
      </c>
      <c r="D183">
        <v>50</v>
      </c>
      <c r="E183">
        <v>6</v>
      </c>
      <c r="F183">
        <v>110</v>
      </c>
      <c r="G183">
        <v>26</v>
      </c>
      <c r="H183">
        <v>50</v>
      </c>
      <c r="I183" s="2">
        <v>71</v>
      </c>
      <c r="J183" s="2">
        <f t="shared" si="8"/>
        <v>67.45</v>
      </c>
      <c r="K183" s="2">
        <f t="shared" si="6"/>
        <v>66.03</v>
      </c>
      <c r="L183" s="2">
        <f t="shared" si="7"/>
        <v>63.9</v>
      </c>
      <c r="M183" s="2"/>
      <c r="N183" s="2"/>
    </row>
    <row r="184" spans="1:14" ht="15">
      <c r="A184" s="13" t="s">
        <v>266</v>
      </c>
      <c r="B184" s="12" t="s">
        <v>267</v>
      </c>
      <c r="C184" t="s">
        <v>19</v>
      </c>
      <c r="D184">
        <v>50</v>
      </c>
      <c r="E184">
        <v>6</v>
      </c>
      <c r="F184">
        <v>110</v>
      </c>
      <c r="G184">
        <v>26</v>
      </c>
      <c r="H184">
        <v>50</v>
      </c>
      <c r="I184" s="2">
        <v>71</v>
      </c>
      <c r="J184" s="2">
        <f t="shared" si="8"/>
        <v>67.45</v>
      </c>
      <c r="K184" s="2">
        <f t="shared" si="6"/>
        <v>66.03</v>
      </c>
      <c r="L184" s="2">
        <f t="shared" si="7"/>
        <v>63.9</v>
      </c>
      <c r="M184" s="2"/>
      <c r="N184" s="2"/>
    </row>
    <row r="185" spans="1:14" ht="15">
      <c r="A185" s="13" t="s">
        <v>268</v>
      </c>
      <c r="B185" s="12" t="s">
        <v>269</v>
      </c>
      <c r="C185" t="s">
        <v>19</v>
      </c>
      <c r="D185">
        <v>50</v>
      </c>
      <c r="E185">
        <v>6</v>
      </c>
      <c r="F185">
        <v>110</v>
      </c>
      <c r="G185">
        <v>26</v>
      </c>
      <c r="H185">
        <v>50</v>
      </c>
      <c r="I185" s="2">
        <v>44</v>
      </c>
      <c r="J185" s="2">
        <f t="shared" si="8"/>
        <v>41.8</v>
      </c>
      <c r="K185" s="2">
        <f t="shared" si="6"/>
        <v>40.92</v>
      </c>
      <c r="L185" s="2">
        <f t="shared" si="7"/>
        <v>39.6</v>
      </c>
      <c r="M185" s="2"/>
      <c r="N185" s="2"/>
    </row>
    <row r="186" spans="1:14" ht="15">
      <c r="A186" s="13" t="s">
        <v>270</v>
      </c>
      <c r="B186" s="12" t="s">
        <v>271</v>
      </c>
      <c r="C186" t="s">
        <v>19</v>
      </c>
      <c r="D186">
        <v>77</v>
      </c>
      <c r="E186">
        <v>12</v>
      </c>
      <c r="F186">
        <v>280</v>
      </c>
      <c r="G186">
        <v>24</v>
      </c>
      <c r="H186">
        <v>50</v>
      </c>
      <c r="I186" s="2">
        <v>95</v>
      </c>
      <c r="J186" s="2">
        <f t="shared" si="8"/>
        <v>90.25</v>
      </c>
      <c r="K186" s="2">
        <f t="shared" si="6"/>
        <v>88.35000000000001</v>
      </c>
      <c r="L186" s="2">
        <f t="shared" si="7"/>
        <v>85.5</v>
      </c>
      <c r="M186" s="2"/>
      <c r="N186" s="2"/>
    </row>
    <row r="187" spans="1:14" ht="15">
      <c r="A187" s="13" t="s">
        <v>272</v>
      </c>
      <c r="B187" s="12" t="s">
        <v>273</v>
      </c>
      <c r="C187" t="s">
        <v>19</v>
      </c>
      <c r="D187">
        <v>90</v>
      </c>
      <c r="E187">
        <v>14</v>
      </c>
      <c r="F187">
        <v>215</v>
      </c>
      <c r="H187">
        <v>55</v>
      </c>
      <c r="I187" s="2">
        <v>72</v>
      </c>
      <c r="J187" s="2">
        <f t="shared" si="8"/>
        <v>68.39999999999999</v>
      </c>
      <c r="K187" s="2">
        <f t="shared" si="6"/>
        <v>66.96000000000001</v>
      </c>
      <c r="L187" s="2">
        <f t="shared" si="7"/>
        <v>64.8</v>
      </c>
      <c r="M187" s="2"/>
      <c r="N187" s="2"/>
    </row>
    <row r="188" spans="1:14" ht="15">
      <c r="A188" s="13" t="s">
        <v>274</v>
      </c>
      <c r="B188" s="12" t="s">
        <v>275</v>
      </c>
      <c r="C188" t="s">
        <v>19</v>
      </c>
      <c r="D188">
        <v>50</v>
      </c>
      <c r="E188">
        <v>5</v>
      </c>
      <c r="F188">
        <v>180</v>
      </c>
      <c r="G188">
        <v>22</v>
      </c>
      <c r="H188">
        <v>30</v>
      </c>
      <c r="I188" s="2">
        <v>48</v>
      </c>
      <c r="J188" s="2">
        <f t="shared" si="8"/>
        <v>45.599999999999994</v>
      </c>
      <c r="K188" s="2">
        <f t="shared" si="6"/>
        <v>44.64</v>
      </c>
      <c r="L188" s="2">
        <f t="shared" si="7"/>
        <v>43.2</v>
      </c>
      <c r="M188" s="2"/>
      <c r="N188" s="2"/>
    </row>
    <row r="189" spans="1:14" ht="15">
      <c r="A189" s="13" t="s">
        <v>276</v>
      </c>
      <c r="B189" s="12" t="s">
        <v>277</v>
      </c>
      <c r="C189" t="s">
        <v>19</v>
      </c>
      <c r="D189">
        <v>45</v>
      </c>
      <c r="E189">
        <v>6</v>
      </c>
      <c r="F189">
        <v>210</v>
      </c>
      <c r="G189">
        <v>33</v>
      </c>
      <c r="H189">
        <v>24</v>
      </c>
      <c r="I189" s="2">
        <v>32</v>
      </c>
      <c r="J189" s="2">
        <f t="shared" si="8"/>
        <v>30.4</v>
      </c>
      <c r="K189" s="2">
        <f t="shared" si="6"/>
        <v>29.76</v>
      </c>
      <c r="L189" s="2">
        <f t="shared" si="7"/>
        <v>28.8</v>
      </c>
      <c r="M189" s="2"/>
      <c r="N189" s="2"/>
    </row>
    <row r="190" spans="1:14" ht="15">
      <c r="A190" s="13" t="s">
        <v>53</v>
      </c>
      <c r="B190" s="12" t="s">
        <v>766</v>
      </c>
      <c r="C190" t="s">
        <v>22</v>
      </c>
      <c r="D190">
        <v>155</v>
      </c>
      <c r="H190">
        <v>20</v>
      </c>
      <c r="I190" s="2">
        <v>56</v>
      </c>
      <c r="J190" s="2">
        <f t="shared" si="8"/>
        <v>53.199999999999996</v>
      </c>
      <c r="K190" s="2">
        <f t="shared" si="6"/>
        <v>52.080000000000005</v>
      </c>
      <c r="L190" s="2">
        <f t="shared" si="7"/>
        <v>50.4</v>
      </c>
      <c r="M190" s="2"/>
      <c r="N190" s="2"/>
    </row>
    <row r="191" spans="1:14" ht="15">
      <c r="A191" s="13" t="s">
        <v>763</v>
      </c>
      <c r="B191" s="12" t="s">
        <v>767</v>
      </c>
      <c r="C191" t="s">
        <v>22</v>
      </c>
      <c r="D191">
        <v>155</v>
      </c>
      <c r="H191">
        <v>20</v>
      </c>
      <c r="I191" s="2">
        <v>56</v>
      </c>
      <c r="J191" s="2">
        <f t="shared" si="8"/>
        <v>53.199999999999996</v>
      </c>
      <c r="K191" s="2">
        <f t="shared" si="6"/>
        <v>52.080000000000005</v>
      </c>
      <c r="L191" s="2">
        <f t="shared" si="7"/>
        <v>50.4</v>
      </c>
      <c r="M191" s="2"/>
      <c r="N191" s="2"/>
    </row>
    <row r="192" spans="1:14" ht="15">
      <c r="A192" s="13" t="s">
        <v>278</v>
      </c>
      <c r="B192" s="12" t="s">
        <v>279</v>
      </c>
      <c r="C192" t="s">
        <v>19</v>
      </c>
      <c r="D192">
        <v>80</v>
      </c>
      <c r="F192">
        <v>138</v>
      </c>
      <c r="G192">
        <v>32</v>
      </c>
      <c r="H192">
        <v>24</v>
      </c>
      <c r="I192" s="2">
        <v>65</v>
      </c>
      <c r="J192" s="2">
        <f t="shared" si="8"/>
        <v>61.75</v>
      </c>
      <c r="K192" s="2">
        <f t="shared" si="6"/>
        <v>60.45</v>
      </c>
      <c r="L192" s="2">
        <f t="shared" si="7"/>
        <v>58.5</v>
      </c>
      <c r="M192" s="2"/>
      <c r="N192" s="2"/>
    </row>
    <row r="193" spans="1:14" ht="15">
      <c r="A193" s="13" t="s">
        <v>280</v>
      </c>
      <c r="B193" s="12" t="s">
        <v>281</v>
      </c>
      <c r="C193" t="s">
        <v>22</v>
      </c>
      <c r="D193">
        <v>192</v>
      </c>
      <c r="H193">
        <v>12</v>
      </c>
      <c r="I193" s="2">
        <v>199</v>
      </c>
      <c r="J193" s="2">
        <f t="shared" si="8"/>
        <v>189.04999999999998</v>
      </c>
      <c r="K193" s="2">
        <f t="shared" si="6"/>
        <v>185.07000000000002</v>
      </c>
      <c r="L193" s="2">
        <f t="shared" si="7"/>
        <v>179.1</v>
      </c>
      <c r="M193" s="2"/>
      <c r="N193" s="2"/>
    </row>
    <row r="194" spans="1:14" ht="15">
      <c r="A194" s="13" t="s">
        <v>282</v>
      </c>
      <c r="B194" s="12" t="s">
        <v>283</v>
      </c>
      <c r="C194" t="s">
        <v>22</v>
      </c>
      <c r="D194">
        <v>198</v>
      </c>
      <c r="H194">
        <v>10</v>
      </c>
      <c r="I194" s="2">
        <v>184</v>
      </c>
      <c r="J194" s="2">
        <f t="shared" si="8"/>
        <v>174.79999999999998</v>
      </c>
      <c r="K194" s="2">
        <f t="shared" si="6"/>
        <v>171.12</v>
      </c>
      <c r="L194" s="2">
        <f t="shared" si="7"/>
        <v>165.6</v>
      </c>
      <c r="M194" s="2"/>
      <c r="N194" s="2"/>
    </row>
    <row r="195" spans="1:14" ht="15">
      <c r="A195" s="13" t="s">
        <v>284</v>
      </c>
      <c r="B195" s="12" t="s">
        <v>285</v>
      </c>
      <c r="C195" t="s">
        <v>22</v>
      </c>
      <c r="D195">
        <v>204</v>
      </c>
      <c r="H195">
        <v>16</v>
      </c>
      <c r="I195" s="2">
        <v>142</v>
      </c>
      <c r="J195" s="2">
        <f t="shared" si="8"/>
        <v>134.9</v>
      </c>
      <c r="K195" s="2">
        <f t="shared" si="6"/>
        <v>132.06</v>
      </c>
      <c r="L195" s="2">
        <f t="shared" si="7"/>
        <v>127.8</v>
      </c>
      <c r="M195" s="2"/>
      <c r="N195" s="2"/>
    </row>
    <row r="196" spans="1:14" ht="15">
      <c r="A196" s="13" t="s">
        <v>286</v>
      </c>
      <c r="B196" s="12" t="s">
        <v>287</v>
      </c>
      <c r="C196" t="s">
        <v>22</v>
      </c>
      <c r="D196">
        <v>39</v>
      </c>
      <c r="H196">
        <v>20</v>
      </c>
      <c r="I196" s="2">
        <v>107</v>
      </c>
      <c r="J196" s="2">
        <f t="shared" si="8"/>
        <v>101.64999999999999</v>
      </c>
      <c r="K196" s="2">
        <f t="shared" si="6"/>
        <v>99.51</v>
      </c>
      <c r="L196" s="2">
        <f t="shared" si="7"/>
        <v>96.3</v>
      </c>
      <c r="M196" s="2"/>
      <c r="N196" s="2"/>
    </row>
    <row r="197" spans="1:14" ht="15">
      <c r="A197" s="13" t="s">
        <v>288</v>
      </c>
      <c r="B197" s="12" t="s">
        <v>289</v>
      </c>
      <c r="C197" t="s">
        <v>22</v>
      </c>
      <c r="D197">
        <v>323</v>
      </c>
      <c r="H197">
        <v>6</v>
      </c>
      <c r="I197" s="2">
        <v>262</v>
      </c>
      <c r="J197" s="2">
        <f t="shared" si="8"/>
        <v>248.89999999999998</v>
      </c>
      <c r="K197" s="2">
        <f t="shared" si="6"/>
        <v>243.66000000000003</v>
      </c>
      <c r="L197" s="2">
        <f t="shared" si="7"/>
        <v>235.8</v>
      </c>
      <c r="M197" s="2"/>
      <c r="N197" s="2"/>
    </row>
    <row r="198" spans="1:14" ht="15">
      <c r="A198" s="13" t="s">
        <v>290</v>
      </c>
      <c r="B198" s="14" t="s">
        <v>291</v>
      </c>
      <c r="C198" t="s">
        <v>22</v>
      </c>
      <c r="D198">
        <v>120</v>
      </c>
      <c r="H198">
        <v>16</v>
      </c>
      <c r="I198" s="2">
        <v>157</v>
      </c>
      <c r="J198" s="2">
        <f t="shared" si="8"/>
        <v>149.15</v>
      </c>
      <c r="K198" s="2">
        <f t="shared" si="6"/>
        <v>146.01000000000002</v>
      </c>
      <c r="L198" s="2">
        <f t="shared" si="7"/>
        <v>141.3</v>
      </c>
      <c r="M198" s="2"/>
      <c r="N198" s="2"/>
    </row>
    <row r="199" spans="1:14" ht="15">
      <c r="A199" s="13" t="s">
        <v>292</v>
      </c>
      <c r="B199" s="14" t="s">
        <v>293</v>
      </c>
      <c r="C199" t="s">
        <v>22</v>
      </c>
      <c r="D199">
        <v>175</v>
      </c>
      <c r="H199">
        <v>10</v>
      </c>
      <c r="I199" s="2">
        <v>199</v>
      </c>
      <c r="J199" s="2">
        <f t="shared" si="8"/>
        <v>189.04999999999998</v>
      </c>
      <c r="K199" s="2">
        <f t="shared" si="6"/>
        <v>185.07000000000002</v>
      </c>
      <c r="L199" s="2">
        <f t="shared" si="7"/>
        <v>179.1</v>
      </c>
      <c r="M199" s="2"/>
      <c r="N199" s="2"/>
    </row>
    <row r="200" spans="1:14" ht="15">
      <c r="A200" s="13" t="s">
        <v>294</v>
      </c>
      <c r="B200" s="12" t="s">
        <v>295</v>
      </c>
      <c r="C200" t="s">
        <v>19</v>
      </c>
      <c r="D200">
        <v>55</v>
      </c>
      <c r="E200">
        <v>4</v>
      </c>
      <c r="H200">
        <v>30</v>
      </c>
      <c r="I200" s="2">
        <v>50</v>
      </c>
      <c r="J200" s="2">
        <f t="shared" si="8"/>
        <v>47.5</v>
      </c>
      <c r="K200" s="2">
        <f t="shared" si="6"/>
        <v>46.5</v>
      </c>
      <c r="L200" s="2">
        <f t="shared" si="7"/>
        <v>45</v>
      </c>
      <c r="M200" s="2"/>
      <c r="N200" s="2"/>
    </row>
    <row r="201" spans="1:14" ht="15">
      <c r="A201" s="13" t="s">
        <v>296</v>
      </c>
      <c r="B201" s="12" t="s">
        <v>297</v>
      </c>
      <c r="C201" t="s">
        <v>19</v>
      </c>
      <c r="D201">
        <v>35</v>
      </c>
      <c r="E201">
        <v>4</v>
      </c>
      <c r="H201">
        <v>52</v>
      </c>
      <c r="I201" s="2">
        <v>30</v>
      </c>
      <c r="J201" s="2">
        <f t="shared" si="8"/>
        <v>28.5</v>
      </c>
      <c r="K201" s="2">
        <f t="shared" si="6"/>
        <v>27.900000000000002</v>
      </c>
      <c r="L201" s="2">
        <f t="shared" si="7"/>
        <v>27</v>
      </c>
      <c r="M201" s="2"/>
      <c r="N201" s="2"/>
    </row>
    <row r="202" spans="1:14" ht="15">
      <c r="A202" s="13" t="s">
        <v>298</v>
      </c>
      <c r="B202" s="12" t="s">
        <v>299</v>
      </c>
      <c r="C202" t="s">
        <v>19</v>
      </c>
      <c r="D202">
        <v>112</v>
      </c>
      <c r="F202">
        <v>85</v>
      </c>
      <c r="G202">
        <v>79</v>
      </c>
      <c r="H202">
        <v>20</v>
      </c>
      <c r="I202" s="2">
        <v>74</v>
      </c>
      <c r="J202" s="2">
        <f t="shared" si="8"/>
        <v>70.3</v>
      </c>
      <c r="K202" s="2">
        <f t="shared" si="6"/>
        <v>68.82000000000001</v>
      </c>
      <c r="L202" s="2">
        <f t="shared" si="7"/>
        <v>66.60000000000001</v>
      </c>
      <c r="M202" s="2"/>
      <c r="N202" s="2"/>
    </row>
    <row r="203" spans="1:14" ht="15">
      <c r="A203" s="13" t="s">
        <v>300</v>
      </c>
      <c r="B203" s="12" t="s">
        <v>725</v>
      </c>
      <c r="C203" t="s">
        <v>19</v>
      </c>
      <c r="D203">
        <v>115</v>
      </c>
      <c r="F203">
        <v>90</v>
      </c>
      <c r="G203">
        <v>68</v>
      </c>
      <c r="H203">
        <v>20</v>
      </c>
      <c r="I203" s="2">
        <v>84</v>
      </c>
      <c r="J203" s="2">
        <f t="shared" si="8"/>
        <v>79.8</v>
      </c>
      <c r="K203" s="2">
        <f t="shared" si="6"/>
        <v>78.12</v>
      </c>
      <c r="L203" s="2">
        <f t="shared" si="7"/>
        <v>75.60000000000001</v>
      </c>
      <c r="M203" s="2"/>
      <c r="N203" s="2"/>
    </row>
    <row r="204" spans="1:14" ht="15">
      <c r="A204" s="13" t="s">
        <v>301</v>
      </c>
      <c r="B204" s="12" t="s">
        <v>302</v>
      </c>
      <c r="C204" t="s">
        <v>19</v>
      </c>
      <c r="D204">
        <v>115</v>
      </c>
      <c r="F204">
        <v>90</v>
      </c>
      <c r="G204">
        <v>68</v>
      </c>
      <c r="H204">
        <v>20</v>
      </c>
      <c r="I204" s="2">
        <v>118</v>
      </c>
      <c r="J204" s="2">
        <f t="shared" si="8"/>
        <v>112.1</v>
      </c>
      <c r="K204" s="2">
        <f t="shared" si="6"/>
        <v>109.74000000000001</v>
      </c>
      <c r="L204" s="2">
        <f t="shared" si="7"/>
        <v>106.2</v>
      </c>
      <c r="M204" s="2"/>
      <c r="N204" s="2"/>
    </row>
    <row r="205" spans="1:14" ht="15">
      <c r="A205" s="13" t="s">
        <v>721</v>
      </c>
      <c r="B205" s="12" t="s">
        <v>724</v>
      </c>
      <c r="C205" t="s">
        <v>19</v>
      </c>
      <c r="D205">
        <v>115</v>
      </c>
      <c r="F205">
        <v>90</v>
      </c>
      <c r="G205">
        <v>68</v>
      </c>
      <c r="H205">
        <v>20</v>
      </c>
      <c r="I205" s="2">
        <v>84</v>
      </c>
      <c r="J205" s="2">
        <f>I205*0.95</f>
        <v>79.8</v>
      </c>
      <c r="K205" s="2">
        <f>I205*0.93</f>
        <v>78.12</v>
      </c>
      <c r="L205" s="2">
        <f>I205*0.9</f>
        <v>75.60000000000001</v>
      </c>
      <c r="M205" s="2"/>
      <c r="N205" s="2"/>
    </row>
    <row r="206" spans="1:14" ht="15">
      <c r="A206" s="13" t="s">
        <v>722</v>
      </c>
      <c r="B206" s="12" t="s">
        <v>723</v>
      </c>
      <c r="C206" t="s">
        <v>19</v>
      </c>
      <c r="D206">
        <v>115</v>
      </c>
      <c r="F206">
        <v>90</v>
      </c>
      <c r="G206">
        <v>68</v>
      </c>
      <c r="H206">
        <v>20</v>
      </c>
      <c r="I206" s="2">
        <v>99</v>
      </c>
      <c r="J206" s="2">
        <f>I206*0.95</f>
        <v>94.05</v>
      </c>
      <c r="K206" s="2">
        <f>I206*0.93</f>
        <v>92.07000000000001</v>
      </c>
      <c r="L206" s="2">
        <f>I206*0.9</f>
        <v>89.10000000000001</v>
      </c>
      <c r="M206" s="2"/>
      <c r="N206" s="2"/>
    </row>
    <row r="207" spans="1:14" ht="15">
      <c r="A207" s="13" t="s">
        <v>761</v>
      </c>
      <c r="B207" s="12" t="s">
        <v>762</v>
      </c>
      <c r="C207" t="s">
        <v>22</v>
      </c>
      <c r="D207">
        <v>238</v>
      </c>
      <c r="I207" s="2">
        <v>195</v>
      </c>
      <c r="J207" s="2">
        <f>I207*0.95</f>
        <v>185.25</v>
      </c>
      <c r="K207" s="2">
        <f>I207*0.93</f>
        <v>181.35000000000002</v>
      </c>
      <c r="L207" s="2">
        <f>I207*0.9</f>
        <v>175.5</v>
      </c>
      <c r="M207" s="2"/>
      <c r="N207" s="2"/>
    </row>
    <row r="208" spans="1:14" ht="15">
      <c r="A208" s="13" t="s">
        <v>303</v>
      </c>
      <c r="B208" s="12" t="s">
        <v>304</v>
      </c>
      <c r="C208" t="s">
        <v>19</v>
      </c>
      <c r="D208">
        <v>150</v>
      </c>
      <c r="F208">
        <v>83</v>
      </c>
      <c r="G208">
        <v>68</v>
      </c>
      <c r="H208">
        <v>15</v>
      </c>
      <c r="I208" s="2">
        <v>118</v>
      </c>
      <c r="J208" s="2">
        <f t="shared" si="8"/>
        <v>112.1</v>
      </c>
      <c r="K208" s="2">
        <f t="shared" si="6"/>
        <v>109.74000000000001</v>
      </c>
      <c r="L208" s="2">
        <f t="shared" si="7"/>
        <v>106.2</v>
      </c>
      <c r="M208" s="2"/>
      <c r="N208" s="2"/>
    </row>
    <row r="209" spans="1:14" ht="15">
      <c r="A209" s="13" t="s">
        <v>305</v>
      </c>
      <c r="B209" s="14" t="s">
        <v>306</v>
      </c>
      <c r="C209" t="s">
        <v>19</v>
      </c>
      <c r="D209">
        <v>150</v>
      </c>
      <c r="F209">
        <v>83</v>
      </c>
      <c r="G209">
        <v>68</v>
      </c>
      <c r="H209">
        <v>15</v>
      </c>
      <c r="I209" s="2">
        <v>118</v>
      </c>
      <c r="J209" s="2">
        <f t="shared" si="8"/>
        <v>112.1</v>
      </c>
      <c r="K209" s="2">
        <f t="shared" si="6"/>
        <v>109.74000000000001</v>
      </c>
      <c r="L209" s="2">
        <f t="shared" si="7"/>
        <v>106.2</v>
      </c>
      <c r="M209" s="2"/>
      <c r="N209" s="2"/>
    </row>
    <row r="210" spans="1:14" ht="15">
      <c r="A210" s="13" t="s">
        <v>307</v>
      </c>
      <c r="B210" s="12" t="s">
        <v>308</v>
      </c>
      <c r="C210" t="s">
        <v>19</v>
      </c>
      <c r="D210">
        <v>60</v>
      </c>
      <c r="E210">
        <v>6</v>
      </c>
      <c r="F210">
        <v>88</v>
      </c>
      <c r="G210">
        <v>39</v>
      </c>
      <c r="H210">
        <v>32</v>
      </c>
      <c r="I210" s="2">
        <v>65</v>
      </c>
      <c r="J210" s="2">
        <f t="shared" si="8"/>
        <v>61.75</v>
      </c>
      <c r="K210" s="2">
        <f aca="true" t="shared" si="9" ref="K210:K275">I210*0.93</f>
        <v>60.45</v>
      </c>
      <c r="L210" s="2">
        <f aca="true" t="shared" si="10" ref="L210:L275">I210*0.9</f>
        <v>58.5</v>
      </c>
      <c r="M210" s="2"/>
      <c r="N210" s="2"/>
    </row>
    <row r="211" spans="1:14" ht="15">
      <c r="A211" s="13" t="s">
        <v>309</v>
      </c>
      <c r="B211" s="12" t="s">
        <v>310</v>
      </c>
      <c r="C211" t="s">
        <v>19</v>
      </c>
      <c r="D211">
        <v>205</v>
      </c>
      <c r="E211">
        <v>10</v>
      </c>
      <c r="F211">
        <v>117</v>
      </c>
      <c r="G211">
        <v>64</v>
      </c>
      <c r="H211">
        <v>11</v>
      </c>
      <c r="I211" s="2">
        <v>245</v>
      </c>
      <c r="J211" s="2">
        <f t="shared" si="8"/>
        <v>232.75</v>
      </c>
      <c r="K211" s="2">
        <f t="shared" si="9"/>
        <v>227.85000000000002</v>
      </c>
      <c r="L211" s="2">
        <f t="shared" si="10"/>
        <v>220.5</v>
      </c>
      <c r="M211" s="2"/>
      <c r="N211" s="2"/>
    </row>
    <row r="212" spans="1:14" ht="15">
      <c r="A212" s="13" t="s">
        <v>311</v>
      </c>
      <c r="B212" s="12" t="s">
        <v>312</v>
      </c>
      <c r="C212" t="s">
        <v>19</v>
      </c>
      <c r="D212">
        <v>205</v>
      </c>
      <c r="E212">
        <v>10</v>
      </c>
      <c r="F212">
        <v>117</v>
      </c>
      <c r="G212">
        <v>64</v>
      </c>
      <c r="H212">
        <v>11</v>
      </c>
      <c r="I212" s="2">
        <v>245</v>
      </c>
      <c r="J212" s="2">
        <f t="shared" si="8"/>
        <v>232.75</v>
      </c>
      <c r="K212" s="2">
        <f t="shared" si="9"/>
        <v>227.85000000000002</v>
      </c>
      <c r="L212" s="2">
        <f t="shared" si="10"/>
        <v>220.5</v>
      </c>
      <c r="M212" s="2"/>
      <c r="N212" s="2"/>
    </row>
    <row r="213" spans="1:14" ht="15">
      <c r="A213" s="13" t="s">
        <v>313</v>
      </c>
      <c r="B213" s="12" t="s">
        <v>312</v>
      </c>
      <c r="C213" t="s">
        <v>19</v>
      </c>
      <c r="D213">
        <v>205</v>
      </c>
      <c r="E213">
        <v>10</v>
      </c>
      <c r="F213">
        <v>117</v>
      </c>
      <c r="G213">
        <v>64</v>
      </c>
      <c r="H213">
        <v>11</v>
      </c>
      <c r="I213" s="2">
        <v>245</v>
      </c>
      <c r="J213" s="2">
        <f t="shared" si="8"/>
        <v>232.75</v>
      </c>
      <c r="K213" s="2">
        <f t="shared" si="9"/>
        <v>227.85000000000002</v>
      </c>
      <c r="L213" s="2">
        <f t="shared" si="10"/>
        <v>220.5</v>
      </c>
      <c r="M213" s="2"/>
      <c r="N213" s="2"/>
    </row>
    <row r="214" spans="1:14" ht="15">
      <c r="A214" s="13" t="s">
        <v>314</v>
      </c>
      <c r="B214" s="17" t="s">
        <v>315</v>
      </c>
      <c r="C214" t="s">
        <v>19</v>
      </c>
      <c r="D214">
        <v>292</v>
      </c>
      <c r="H214">
        <v>12</v>
      </c>
      <c r="I214" s="2">
        <v>79</v>
      </c>
      <c r="J214" s="2">
        <f t="shared" si="8"/>
        <v>75.05</v>
      </c>
      <c r="K214" s="2">
        <f t="shared" si="9"/>
        <v>73.47</v>
      </c>
      <c r="L214" s="2">
        <f t="shared" si="10"/>
        <v>71.10000000000001</v>
      </c>
      <c r="M214" s="2"/>
      <c r="N214" s="2"/>
    </row>
    <row r="215" spans="1:14" ht="15">
      <c r="A215" s="13" t="s">
        <v>316</v>
      </c>
      <c r="B215" s="12" t="s">
        <v>317</v>
      </c>
      <c r="C215" t="s">
        <v>19</v>
      </c>
      <c r="D215">
        <v>64</v>
      </c>
      <c r="E215">
        <v>4</v>
      </c>
      <c r="F215">
        <v>137</v>
      </c>
      <c r="G215">
        <v>41</v>
      </c>
      <c r="H215">
        <v>20</v>
      </c>
      <c r="I215" s="2">
        <v>76</v>
      </c>
      <c r="J215" s="2">
        <f t="shared" si="8"/>
        <v>72.2</v>
      </c>
      <c r="K215" s="2">
        <f t="shared" si="9"/>
        <v>70.68</v>
      </c>
      <c r="L215" s="2">
        <f t="shared" si="10"/>
        <v>68.4</v>
      </c>
      <c r="M215" s="2"/>
      <c r="N215" s="2"/>
    </row>
    <row r="216" spans="1:14" ht="15">
      <c r="A216" s="13" t="s">
        <v>318</v>
      </c>
      <c r="B216" s="12" t="s">
        <v>319</v>
      </c>
      <c r="C216" t="s">
        <v>19</v>
      </c>
      <c r="D216">
        <v>64</v>
      </c>
      <c r="E216">
        <v>4</v>
      </c>
      <c r="F216">
        <v>137</v>
      </c>
      <c r="G216">
        <v>41</v>
      </c>
      <c r="H216">
        <v>20</v>
      </c>
      <c r="I216" s="2">
        <v>98</v>
      </c>
      <c r="J216" s="2">
        <f t="shared" si="8"/>
        <v>93.1</v>
      </c>
      <c r="K216" s="2">
        <f t="shared" si="9"/>
        <v>91.14</v>
      </c>
      <c r="L216" s="2">
        <f t="shared" si="10"/>
        <v>88.2</v>
      </c>
      <c r="M216" s="2"/>
      <c r="N216" s="2"/>
    </row>
    <row r="217" spans="1:14" ht="15">
      <c r="A217" s="13" t="s">
        <v>320</v>
      </c>
      <c r="B217" s="12" t="s">
        <v>321</v>
      </c>
      <c r="C217" t="s">
        <v>19</v>
      </c>
      <c r="D217">
        <v>40</v>
      </c>
      <c r="F217">
        <v>50</v>
      </c>
      <c r="G217">
        <v>45</v>
      </c>
      <c r="H217">
        <v>30</v>
      </c>
      <c r="I217" s="2">
        <v>58</v>
      </c>
      <c r="J217" s="2">
        <f t="shared" si="8"/>
        <v>55.099999999999994</v>
      </c>
      <c r="K217" s="2">
        <f t="shared" si="9"/>
        <v>53.940000000000005</v>
      </c>
      <c r="L217" s="2">
        <f t="shared" si="10"/>
        <v>52.2</v>
      </c>
      <c r="M217" s="2"/>
      <c r="N217" s="2"/>
    </row>
    <row r="218" spans="1:14" ht="15">
      <c r="A218" s="13" t="s">
        <v>322</v>
      </c>
      <c r="B218" s="12" t="s">
        <v>323</v>
      </c>
      <c r="C218" t="s">
        <v>19</v>
      </c>
      <c r="D218">
        <v>50</v>
      </c>
      <c r="F218">
        <v>70</v>
      </c>
      <c r="G218">
        <v>45</v>
      </c>
      <c r="H218">
        <v>32</v>
      </c>
      <c r="I218" s="2">
        <v>58</v>
      </c>
      <c r="J218" s="2">
        <f t="shared" si="8"/>
        <v>55.099999999999994</v>
      </c>
      <c r="K218" s="2">
        <f t="shared" si="9"/>
        <v>53.940000000000005</v>
      </c>
      <c r="L218" s="2">
        <f t="shared" si="10"/>
        <v>52.2</v>
      </c>
      <c r="M218" s="2"/>
      <c r="N218" s="2"/>
    </row>
    <row r="219" spans="1:14" ht="15">
      <c r="A219" s="13" t="s">
        <v>324</v>
      </c>
      <c r="B219" s="12" t="s">
        <v>325</v>
      </c>
      <c r="C219" t="s">
        <v>19</v>
      </c>
      <c r="D219">
        <v>65</v>
      </c>
      <c r="F219">
        <v>86</v>
      </c>
      <c r="G219">
        <v>47</v>
      </c>
      <c r="H219">
        <v>24</v>
      </c>
      <c r="I219" s="2">
        <v>63</v>
      </c>
      <c r="J219" s="2">
        <f t="shared" si="8"/>
        <v>59.849999999999994</v>
      </c>
      <c r="K219" s="2">
        <f t="shared" si="9"/>
        <v>58.59</v>
      </c>
      <c r="L219" s="2">
        <f t="shared" si="10"/>
        <v>56.7</v>
      </c>
      <c r="M219" s="2"/>
      <c r="N219" s="2"/>
    </row>
    <row r="220" spans="1:14" ht="15">
      <c r="A220" s="13" t="s">
        <v>326</v>
      </c>
      <c r="B220" s="12" t="s">
        <v>327</v>
      </c>
      <c r="C220" t="s">
        <v>19</v>
      </c>
      <c r="D220">
        <v>235</v>
      </c>
      <c r="F220">
        <v>120</v>
      </c>
      <c r="G220">
        <v>83</v>
      </c>
      <c r="H220">
        <v>6</v>
      </c>
      <c r="I220" s="2">
        <v>107</v>
      </c>
      <c r="J220" s="2">
        <f t="shared" si="8"/>
        <v>101.64999999999999</v>
      </c>
      <c r="K220" s="2">
        <f t="shared" si="9"/>
        <v>99.51</v>
      </c>
      <c r="L220" s="2">
        <f t="shared" si="10"/>
        <v>96.3</v>
      </c>
      <c r="M220" s="2"/>
      <c r="N220" s="2"/>
    </row>
    <row r="221" spans="1:14" ht="15">
      <c r="A221" s="13" t="s">
        <v>328</v>
      </c>
      <c r="B221" s="12" t="s">
        <v>329</v>
      </c>
      <c r="C221" t="s">
        <v>19</v>
      </c>
      <c r="D221">
        <v>115</v>
      </c>
      <c r="E221">
        <v>11</v>
      </c>
      <c r="F221">
        <v>80</v>
      </c>
      <c r="G221">
        <v>56</v>
      </c>
      <c r="H221">
        <v>11</v>
      </c>
      <c r="I221" s="2">
        <v>60</v>
      </c>
      <c r="J221" s="2">
        <f t="shared" si="8"/>
        <v>57</v>
      </c>
      <c r="K221" s="2">
        <f t="shared" si="9"/>
        <v>55.800000000000004</v>
      </c>
      <c r="L221" s="2">
        <f t="shared" si="10"/>
        <v>54</v>
      </c>
      <c r="M221" s="2"/>
      <c r="N221" s="2"/>
    </row>
    <row r="222" spans="1:14" ht="15">
      <c r="A222" s="13" t="s">
        <v>330</v>
      </c>
      <c r="B222" s="12" t="s">
        <v>331</v>
      </c>
      <c r="C222" t="s">
        <v>19</v>
      </c>
      <c r="D222">
        <v>110</v>
      </c>
      <c r="E222">
        <v>5</v>
      </c>
      <c r="F222">
        <v>100</v>
      </c>
      <c r="G222">
        <v>53</v>
      </c>
      <c r="H222">
        <v>12</v>
      </c>
      <c r="I222" s="2">
        <v>63</v>
      </c>
      <c r="J222" s="2">
        <f t="shared" si="8"/>
        <v>59.849999999999994</v>
      </c>
      <c r="K222" s="2">
        <f t="shared" si="9"/>
        <v>58.59</v>
      </c>
      <c r="L222" s="2">
        <f t="shared" si="10"/>
        <v>56.7</v>
      </c>
      <c r="M222" s="2"/>
      <c r="N222" s="2"/>
    </row>
    <row r="223" spans="1:14" ht="15">
      <c r="A223" s="13" t="s">
        <v>332</v>
      </c>
      <c r="B223" s="12" t="s">
        <v>333</v>
      </c>
      <c r="C223" t="s">
        <v>19</v>
      </c>
      <c r="D223">
        <v>100</v>
      </c>
      <c r="E223">
        <v>11</v>
      </c>
      <c r="F223">
        <v>62</v>
      </c>
      <c r="G223">
        <v>62</v>
      </c>
      <c r="H223">
        <v>16</v>
      </c>
      <c r="I223" s="2">
        <v>99</v>
      </c>
      <c r="J223" s="2">
        <f t="shared" si="8"/>
        <v>94.05</v>
      </c>
      <c r="K223" s="2">
        <f t="shared" si="9"/>
        <v>92.07000000000001</v>
      </c>
      <c r="L223" s="2">
        <f t="shared" si="10"/>
        <v>89.10000000000001</v>
      </c>
      <c r="M223" s="2"/>
      <c r="N223" s="2"/>
    </row>
    <row r="224" spans="1:14" ht="15">
      <c r="A224" s="13" t="s">
        <v>334</v>
      </c>
      <c r="B224" s="12" t="s">
        <v>335</v>
      </c>
      <c r="C224" t="s">
        <v>19</v>
      </c>
      <c r="D224">
        <v>100</v>
      </c>
      <c r="E224">
        <v>11</v>
      </c>
      <c r="F224">
        <v>62</v>
      </c>
      <c r="G224">
        <v>62</v>
      </c>
      <c r="H224">
        <v>16</v>
      </c>
      <c r="I224" s="2">
        <v>99</v>
      </c>
      <c r="J224" s="2">
        <f t="shared" si="8"/>
        <v>94.05</v>
      </c>
      <c r="K224" s="2">
        <f t="shared" si="9"/>
        <v>92.07000000000001</v>
      </c>
      <c r="L224" s="2">
        <f t="shared" si="10"/>
        <v>89.10000000000001</v>
      </c>
      <c r="M224" s="2"/>
      <c r="N224" s="2"/>
    </row>
    <row r="225" spans="1:14" ht="15">
      <c r="A225" s="13" t="s">
        <v>336</v>
      </c>
      <c r="B225" s="12" t="s">
        <v>718</v>
      </c>
      <c r="C225" t="s">
        <v>19</v>
      </c>
      <c r="D225">
        <v>45</v>
      </c>
      <c r="F225">
        <v>36</v>
      </c>
      <c r="G225">
        <v>50</v>
      </c>
      <c r="H225">
        <v>48</v>
      </c>
      <c r="I225" s="2">
        <v>34</v>
      </c>
      <c r="J225" s="2">
        <f t="shared" si="8"/>
        <v>32.3</v>
      </c>
      <c r="K225" s="2">
        <f t="shared" si="9"/>
        <v>31.62</v>
      </c>
      <c r="L225" s="2">
        <f t="shared" si="10"/>
        <v>30.6</v>
      </c>
      <c r="M225" s="2"/>
      <c r="N225" s="2"/>
    </row>
    <row r="226" spans="1:14" ht="15">
      <c r="A226" s="13" t="s">
        <v>719</v>
      </c>
      <c r="B226" s="12" t="s">
        <v>720</v>
      </c>
      <c r="C226" t="s">
        <v>19</v>
      </c>
      <c r="D226">
        <v>50</v>
      </c>
      <c r="H226">
        <v>12</v>
      </c>
      <c r="I226" s="2" t="s">
        <v>788</v>
      </c>
      <c r="J226" s="2" t="e">
        <f t="shared" si="8"/>
        <v>#VALUE!</v>
      </c>
      <c r="K226" s="2" t="e">
        <f t="shared" si="9"/>
        <v>#VALUE!</v>
      </c>
      <c r="L226" s="2" t="e">
        <f t="shared" si="10"/>
        <v>#VALUE!</v>
      </c>
      <c r="M226" s="2"/>
      <c r="N226" s="2"/>
    </row>
    <row r="227" spans="1:14" ht="15">
      <c r="A227" s="16" t="s">
        <v>337</v>
      </c>
      <c r="B227" s="17"/>
      <c r="J227" s="2">
        <f t="shared" si="8"/>
        <v>0</v>
      </c>
      <c r="K227" s="2">
        <f t="shared" si="9"/>
        <v>0</v>
      </c>
      <c r="L227" s="2">
        <f t="shared" si="10"/>
        <v>0</v>
      </c>
      <c r="M227" s="2"/>
      <c r="N227" s="2"/>
    </row>
    <row r="228" spans="1:14" ht="15">
      <c r="A228" s="13" t="s">
        <v>338</v>
      </c>
      <c r="B228" s="12" t="s">
        <v>339</v>
      </c>
      <c r="C228" t="s">
        <v>19</v>
      </c>
      <c r="D228">
        <v>145</v>
      </c>
      <c r="E228">
        <v>22</v>
      </c>
      <c r="F228">
        <v>145</v>
      </c>
      <c r="G228">
        <v>40</v>
      </c>
      <c r="H228">
        <v>15</v>
      </c>
      <c r="I228" s="2">
        <v>105</v>
      </c>
      <c r="J228" s="2">
        <f t="shared" si="8"/>
        <v>99.75</v>
      </c>
      <c r="K228" s="2">
        <f t="shared" si="9"/>
        <v>97.65</v>
      </c>
      <c r="L228" s="2">
        <f t="shared" si="10"/>
        <v>94.5</v>
      </c>
      <c r="M228" s="2"/>
      <c r="N228" s="2"/>
    </row>
    <row r="229" spans="1:14" ht="15">
      <c r="A229" s="1" t="s">
        <v>340</v>
      </c>
      <c r="B229" s="12" t="s">
        <v>341</v>
      </c>
      <c r="C229" t="s">
        <v>19</v>
      </c>
      <c r="D229">
        <v>145</v>
      </c>
      <c r="E229">
        <v>22</v>
      </c>
      <c r="F229">
        <v>145</v>
      </c>
      <c r="G229">
        <v>40</v>
      </c>
      <c r="H229">
        <v>15</v>
      </c>
      <c r="I229" s="2">
        <v>110</v>
      </c>
      <c r="J229" s="2">
        <f t="shared" si="8"/>
        <v>104.5</v>
      </c>
      <c r="K229" s="2">
        <f t="shared" si="9"/>
        <v>102.30000000000001</v>
      </c>
      <c r="L229" s="2">
        <f t="shared" si="10"/>
        <v>99</v>
      </c>
      <c r="M229" s="2"/>
      <c r="N229" s="2"/>
    </row>
    <row r="230" spans="1:14" ht="15">
      <c r="A230" s="13" t="s">
        <v>342</v>
      </c>
      <c r="B230" s="14" t="s">
        <v>343</v>
      </c>
      <c r="C230" t="s">
        <v>19</v>
      </c>
      <c r="D230">
        <v>145</v>
      </c>
      <c r="E230">
        <v>22</v>
      </c>
      <c r="F230">
        <v>145</v>
      </c>
      <c r="G230">
        <v>40</v>
      </c>
      <c r="H230">
        <v>15</v>
      </c>
      <c r="I230" s="2">
        <v>110</v>
      </c>
      <c r="J230" s="2">
        <f t="shared" si="8"/>
        <v>104.5</v>
      </c>
      <c r="K230" s="2">
        <f t="shared" si="9"/>
        <v>102.30000000000001</v>
      </c>
      <c r="L230" s="2">
        <f t="shared" si="10"/>
        <v>99</v>
      </c>
      <c r="M230" s="2"/>
      <c r="N230" s="2"/>
    </row>
    <row r="231" spans="1:14" ht="45.75">
      <c r="A231" s="5" t="s">
        <v>3</v>
      </c>
      <c r="B231" s="6" t="s">
        <v>4</v>
      </c>
      <c r="C231" s="7" t="s">
        <v>5</v>
      </c>
      <c r="D231" s="7" t="s">
        <v>6</v>
      </c>
      <c r="E231" s="8" t="s">
        <v>7</v>
      </c>
      <c r="F231" s="7" t="s">
        <v>8</v>
      </c>
      <c r="G231" s="7" t="s">
        <v>9</v>
      </c>
      <c r="H231" s="7" t="s">
        <v>10</v>
      </c>
      <c r="I231" s="9" t="s">
        <v>693</v>
      </c>
      <c r="J231" s="8" t="s">
        <v>13</v>
      </c>
      <c r="K231" s="8" t="s">
        <v>42</v>
      </c>
      <c r="L231" s="8" t="s">
        <v>43</v>
      </c>
      <c r="M231" s="8" t="s">
        <v>694</v>
      </c>
      <c r="N231" s="2"/>
    </row>
    <row r="232" spans="1:14" ht="15">
      <c r="A232" s="16" t="s">
        <v>344</v>
      </c>
      <c r="B232" s="17"/>
      <c r="J232" s="2">
        <f t="shared" si="8"/>
        <v>0</v>
      </c>
      <c r="K232" s="2">
        <f t="shared" si="9"/>
        <v>0</v>
      </c>
      <c r="L232" s="2">
        <f t="shared" si="10"/>
        <v>0</v>
      </c>
      <c r="M232" s="2">
        <f>I232*0.88</f>
        <v>0</v>
      </c>
      <c r="N232" s="2"/>
    </row>
    <row r="233" spans="1:14" ht="15">
      <c r="A233" s="13" t="s">
        <v>345</v>
      </c>
      <c r="B233" s="12" t="s">
        <v>346</v>
      </c>
      <c r="C233" t="s">
        <v>19</v>
      </c>
      <c r="D233">
        <v>48</v>
      </c>
      <c r="E233">
        <v>5</v>
      </c>
      <c r="F233">
        <v>65</v>
      </c>
      <c r="G233">
        <v>41</v>
      </c>
      <c r="H233">
        <v>30</v>
      </c>
      <c r="I233" s="2">
        <v>17.8</v>
      </c>
      <c r="J233" s="2">
        <f t="shared" si="8"/>
        <v>16.91</v>
      </c>
      <c r="K233" s="2">
        <f t="shared" si="9"/>
        <v>16.554000000000002</v>
      </c>
      <c r="L233" s="2">
        <f t="shared" si="10"/>
        <v>16.02</v>
      </c>
      <c r="M233" s="2" t="s">
        <v>779</v>
      </c>
      <c r="N233" s="2"/>
    </row>
    <row r="234" spans="1:14" ht="15">
      <c r="A234" s="13" t="s">
        <v>347</v>
      </c>
      <c r="B234" s="15" t="s">
        <v>348</v>
      </c>
      <c r="C234" t="s">
        <v>19</v>
      </c>
      <c r="D234">
        <v>48</v>
      </c>
      <c r="E234">
        <v>5</v>
      </c>
      <c r="F234">
        <v>65</v>
      </c>
      <c r="G234">
        <v>41</v>
      </c>
      <c r="H234">
        <v>30</v>
      </c>
      <c r="I234" s="2">
        <v>21.5</v>
      </c>
      <c r="J234" s="2">
        <f t="shared" si="8"/>
        <v>20.425</v>
      </c>
      <c r="K234" s="2">
        <f t="shared" si="9"/>
        <v>19.995</v>
      </c>
      <c r="L234" s="2">
        <f t="shared" si="10"/>
        <v>19.35</v>
      </c>
      <c r="M234" s="2" t="s">
        <v>780</v>
      </c>
      <c r="N234" s="2"/>
    </row>
    <row r="235" spans="1:14" ht="15">
      <c r="A235" s="13" t="s">
        <v>349</v>
      </c>
      <c r="B235" s="12" t="s">
        <v>350</v>
      </c>
      <c r="C235" t="s">
        <v>19</v>
      </c>
      <c r="D235">
        <v>48</v>
      </c>
      <c r="E235">
        <v>5</v>
      </c>
      <c r="F235">
        <v>65</v>
      </c>
      <c r="G235">
        <v>41</v>
      </c>
      <c r="H235">
        <v>30</v>
      </c>
      <c r="I235" s="2">
        <v>78</v>
      </c>
      <c r="J235" s="2">
        <f t="shared" si="8"/>
        <v>74.1</v>
      </c>
      <c r="K235" s="2">
        <f t="shared" si="9"/>
        <v>72.54</v>
      </c>
      <c r="L235" s="2">
        <f t="shared" si="10"/>
        <v>70.2</v>
      </c>
      <c r="M235" s="2" t="s">
        <v>781</v>
      </c>
      <c r="N235" s="2"/>
    </row>
    <row r="236" spans="1:14" ht="15">
      <c r="A236" s="13" t="s">
        <v>351</v>
      </c>
      <c r="B236" s="12" t="s">
        <v>352</v>
      </c>
      <c r="C236" t="s">
        <v>19</v>
      </c>
      <c r="D236">
        <v>48</v>
      </c>
      <c r="E236">
        <v>5</v>
      </c>
      <c r="F236">
        <v>65</v>
      </c>
      <c r="G236">
        <v>41</v>
      </c>
      <c r="H236">
        <v>30</v>
      </c>
      <c r="I236" s="2">
        <v>45</v>
      </c>
      <c r="J236" s="2">
        <f t="shared" si="8"/>
        <v>42.75</v>
      </c>
      <c r="K236" s="2">
        <f t="shared" si="9"/>
        <v>41.85</v>
      </c>
      <c r="L236" s="2">
        <f t="shared" si="10"/>
        <v>40.5</v>
      </c>
      <c r="M236" s="2" t="s">
        <v>782</v>
      </c>
      <c r="N236" s="2"/>
    </row>
    <row r="237" spans="1:14" ht="15">
      <c r="A237" s="13" t="s">
        <v>353</v>
      </c>
      <c r="B237" s="12" t="s">
        <v>354</v>
      </c>
      <c r="C237" t="s">
        <v>19</v>
      </c>
      <c r="D237">
        <v>48</v>
      </c>
      <c r="E237">
        <v>5</v>
      </c>
      <c r="F237">
        <v>65</v>
      </c>
      <c r="G237">
        <v>41</v>
      </c>
      <c r="H237">
        <v>30</v>
      </c>
      <c r="I237" s="2">
        <v>42</v>
      </c>
      <c r="J237" s="2">
        <f t="shared" si="8"/>
        <v>39.9</v>
      </c>
      <c r="K237" s="2">
        <f t="shared" si="9"/>
        <v>39.06</v>
      </c>
      <c r="L237" s="2">
        <f t="shared" si="10"/>
        <v>37.800000000000004</v>
      </c>
      <c r="M237" s="2" t="s">
        <v>783</v>
      </c>
      <c r="N237" s="2"/>
    </row>
    <row r="238" spans="1:14" ht="15">
      <c r="A238" s="13" t="s">
        <v>355</v>
      </c>
      <c r="B238" s="12" t="s">
        <v>356</v>
      </c>
      <c r="C238" t="s">
        <v>19</v>
      </c>
      <c r="D238">
        <v>48</v>
      </c>
      <c r="E238">
        <v>5</v>
      </c>
      <c r="F238">
        <v>65</v>
      </c>
      <c r="G238">
        <v>41</v>
      </c>
      <c r="H238">
        <v>30</v>
      </c>
      <c r="I238" s="2">
        <v>78</v>
      </c>
      <c r="J238" s="2">
        <f t="shared" si="8"/>
        <v>74.1</v>
      </c>
      <c r="K238" s="2">
        <f t="shared" si="9"/>
        <v>72.54</v>
      </c>
      <c r="L238" s="2">
        <f t="shared" si="10"/>
        <v>70.2</v>
      </c>
      <c r="M238" s="2" t="s">
        <v>782</v>
      </c>
      <c r="N238" s="2"/>
    </row>
    <row r="239" spans="1:14" ht="15">
      <c r="A239" s="13" t="s">
        <v>357</v>
      </c>
      <c r="B239" s="12" t="s">
        <v>358</v>
      </c>
      <c r="C239" t="s">
        <v>22</v>
      </c>
      <c r="D239">
        <v>195</v>
      </c>
      <c r="H239">
        <v>14</v>
      </c>
      <c r="I239" s="2">
        <v>76</v>
      </c>
      <c r="J239" s="2">
        <f t="shared" si="8"/>
        <v>72.2</v>
      </c>
      <c r="K239" s="2">
        <f t="shared" si="9"/>
        <v>70.68</v>
      </c>
      <c r="L239" s="2">
        <f t="shared" si="10"/>
        <v>68.4</v>
      </c>
      <c r="M239" s="2" t="s">
        <v>784</v>
      </c>
      <c r="N239" s="2"/>
    </row>
    <row r="240" spans="1:14" ht="15">
      <c r="A240" s="13" t="s">
        <v>359</v>
      </c>
      <c r="B240" s="12" t="s">
        <v>360</v>
      </c>
      <c r="C240" t="s">
        <v>19</v>
      </c>
      <c r="D240">
        <v>245</v>
      </c>
      <c r="F240">
        <v>105</v>
      </c>
      <c r="G240">
        <v>75</v>
      </c>
      <c r="H240">
        <v>12</v>
      </c>
      <c r="I240" s="2">
        <v>124</v>
      </c>
      <c r="J240" s="2">
        <f t="shared" si="8"/>
        <v>117.8</v>
      </c>
      <c r="K240" s="2">
        <f t="shared" si="9"/>
        <v>115.32000000000001</v>
      </c>
      <c r="L240" s="2">
        <f t="shared" si="10"/>
        <v>111.60000000000001</v>
      </c>
      <c r="M240" s="2" t="s">
        <v>785</v>
      </c>
      <c r="N240" s="2"/>
    </row>
    <row r="241" spans="1:14" ht="15">
      <c r="A241" s="13" t="s">
        <v>361</v>
      </c>
      <c r="B241" s="12" t="s">
        <v>362</v>
      </c>
      <c r="C241" t="s">
        <v>19</v>
      </c>
      <c r="D241">
        <v>245</v>
      </c>
      <c r="F241">
        <v>105</v>
      </c>
      <c r="G241">
        <v>75</v>
      </c>
      <c r="H241">
        <v>12</v>
      </c>
      <c r="I241" s="2">
        <v>252</v>
      </c>
      <c r="J241" s="2">
        <f t="shared" si="8"/>
        <v>239.39999999999998</v>
      </c>
      <c r="K241" s="2">
        <f t="shared" si="9"/>
        <v>234.36</v>
      </c>
      <c r="L241" s="2">
        <f t="shared" si="10"/>
        <v>226.8</v>
      </c>
      <c r="M241" s="2" t="s">
        <v>786</v>
      </c>
      <c r="N241" s="2"/>
    </row>
    <row r="242" spans="1:14" ht="15">
      <c r="A242" s="13" t="s">
        <v>363</v>
      </c>
      <c r="B242" s="12" t="s">
        <v>364</v>
      </c>
      <c r="C242" t="s">
        <v>19</v>
      </c>
      <c r="D242">
        <v>800</v>
      </c>
      <c r="F242">
        <v>160</v>
      </c>
      <c r="G242">
        <v>110</v>
      </c>
      <c r="H242">
        <v>4</v>
      </c>
      <c r="I242" s="2">
        <v>512</v>
      </c>
      <c r="J242" s="2">
        <f t="shared" si="8"/>
        <v>486.4</v>
      </c>
      <c r="K242" s="2">
        <f t="shared" si="9"/>
        <v>476.16</v>
      </c>
      <c r="L242" s="2">
        <f t="shared" si="10"/>
        <v>460.8</v>
      </c>
      <c r="M242" s="2" t="s">
        <v>787</v>
      </c>
      <c r="N242" s="2"/>
    </row>
    <row r="243" spans="1:14" ht="15">
      <c r="A243" s="13" t="s">
        <v>365</v>
      </c>
      <c r="B243" s="12" t="s">
        <v>366</v>
      </c>
      <c r="C243" t="s">
        <v>19</v>
      </c>
      <c r="D243">
        <v>800</v>
      </c>
      <c r="F243">
        <v>160</v>
      </c>
      <c r="G243">
        <v>110</v>
      </c>
      <c r="H243">
        <v>4</v>
      </c>
      <c r="I243" s="2">
        <v>512</v>
      </c>
      <c r="J243" s="2">
        <f t="shared" si="8"/>
        <v>486.4</v>
      </c>
      <c r="K243" s="2">
        <f t="shared" si="9"/>
        <v>476.16</v>
      </c>
      <c r="L243" s="2">
        <f t="shared" si="10"/>
        <v>460.8</v>
      </c>
      <c r="M243" s="2"/>
      <c r="N243" s="2"/>
    </row>
    <row r="244" spans="1:14" ht="15">
      <c r="A244" s="13" t="s">
        <v>367</v>
      </c>
      <c r="B244" s="12" t="s">
        <v>368</v>
      </c>
      <c r="C244" t="s">
        <v>19</v>
      </c>
      <c r="D244">
        <v>800</v>
      </c>
      <c r="F244">
        <v>160</v>
      </c>
      <c r="G244">
        <v>110</v>
      </c>
      <c r="H244">
        <v>4</v>
      </c>
      <c r="I244" s="2">
        <v>512</v>
      </c>
      <c r="J244" s="2">
        <f t="shared" si="8"/>
        <v>486.4</v>
      </c>
      <c r="K244" s="2">
        <f t="shared" si="9"/>
        <v>476.16</v>
      </c>
      <c r="L244" s="2">
        <f t="shared" si="10"/>
        <v>460.8</v>
      </c>
      <c r="M244" s="2"/>
      <c r="N244" s="2"/>
    </row>
    <row r="245" spans="1:14" ht="15">
      <c r="A245" s="13" t="s">
        <v>369</v>
      </c>
      <c r="B245" s="12" t="s">
        <v>370</v>
      </c>
      <c r="C245" t="s">
        <v>19</v>
      </c>
      <c r="D245">
        <v>800</v>
      </c>
      <c r="F245">
        <v>160</v>
      </c>
      <c r="G245">
        <v>110</v>
      </c>
      <c r="H245">
        <v>4</v>
      </c>
      <c r="I245" s="2">
        <v>512</v>
      </c>
      <c r="J245" s="2">
        <f t="shared" si="8"/>
        <v>486.4</v>
      </c>
      <c r="K245" s="2">
        <f t="shared" si="9"/>
        <v>476.16</v>
      </c>
      <c r="L245" s="2">
        <f t="shared" si="10"/>
        <v>460.8</v>
      </c>
      <c r="M245" s="2"/>
      <c r="N245" s="2"/>
    </row>
    <row r="246" spans="1:14" ht="15">
      <c r="A246" s="13" t="s">
        <v>371</v>
      </c>
      <c r="B246" s="12" t="s">
        <v>372</v>
      </c>
      <c r="C246" t="s">
        <v>19</v>
      </c>
      <c r="D246">
        <v>800</v>
      </c>
      <c r="F246">
        <v>160</v>
      </c>
      <c r="G246">
        <v>110</v>
      </c>
      <c r="H246">
        <v>4</v>
      </c>
      <c r="I246" s="2">
        <v>512</v>
      </c>
      <c r="J246" s="2">
        <f aca="true" t="shared" si="11" ref="J246:J309">I246*0.95</f>
        <v>486.4</v>
      </c>
      <c r="K246" s="2">
        <f t="shared" si="9"/>
        <v>476.16</v>
      </c>
      <c r="L246" s="2">
        <f t="shared" si="10"/>
        <v>460.8</v>
      </c>
      <c r="M246" s="2"/>
      <c r="N246" s="2"/>
    </row>
    <row r="247" spans="1:14" ht="15">
      <c r="A247" s="13" t="s">
        <v>373</v>
      </c>
      <c r="B247" s="12" t="s">
        <v>374</v>
      </c>
      <c r="C247" t="s">
        <v>19</v>
      </c>
      <c r="D247">
        <v>800</v>
      </c>
      <c r="F247">
        <v>160</v>
      </c>
      <c r="G247">
        <v>110</v>
      </c>
      <c r="H247">
        <v>4</v>
      </c>
      <c r="I247" s="2">
        <v>534</v>
      </c>
      <c r="J247" s="2">
        <f t="shared" si="11"/>
        <v>507.29999999999995</v>
      </c>
      <c r="K247" s="2">
        <f t="shared" si="9"/>
        <v>496.62</v>
      </c>
      <c r="L247" s="2">
        <f t="shared" si="10"/>
        <v>480.6</v>
      </c>
      <c r="M247" s="2"/>
      <c r="N247" s="2"/>
    </row>
    <row r="248" spans="1:14" ht="15">
      <c r="A248" s="13" t="s">
        <v>375</v>
      </c>
      <c r="B248" s="15" t="s">
        <v>376</v>
      </c>
      <c r="C248" t="s">
        <v>19</v>
      </c>
      <c r="D248">
        <v>48</v>
      </c>
      <c r="E248">
        <v>5</v>
      </c>
      <c r="F248">
        <v>65</v>
      </c>
      <c r="G248">
        <v>41</v>
      </c>
      <c r="H248">
        <v>30</v>
      </c>
      <c r="I248" s="2">
        <v>78</v>
      </c>
      <c r="J248" s="2">
        <f t="shared" si="11"/>
        <v>74.1</v>
      </c>
      <c r="K248" s="2">
        <f t="shared" si="9"/>
        <v>72.54</v>
      </c>
      <c r="L248" s="2">
        <f t="shared" si="10"/>
        <v>70.2</v>
      </c>
      <c r="M248" s="2"/>
      <c r="N248" s="2"/>
    </row>
    <row r="249" spans="1:14" ht="15">
      <c r="A249" s="13" t="s">
        <v>377</v>
      </c>
      <c r="B249" s="12" t="s">
        <v>378</v>
      </c>
      <c r="C249" t="s">
        <v>19</v>
      </c>
      <c r="D249">
        <v>48</v>
      </c>
      <c r="E249">
        <v>5</v>
      </c>
      <c r="F249">
        <v>65</v>
      </c>
      <c r="G249">
        <v>41</v>
      </c>
      <c r="H249">
        <v>30</v>
      </c>
      <c r="I249" s="2">
        <v>76</v>
      </c>
      <c r="J249" s="2">
        <f t="shared" si="11"/>
        <v>72.2</v>
      </c>
      <c r="K249" s="2">
        <f t="shared" si="9"/>
        <v>70.68</v>
      </c>
      <c r="L249" s="2">
        <f t="shared" si="10"/>
        <v>68.4</v>
      </c>
      <c r="M249" s="2"/>
      <c r="N249" s="2"/>
    </row>
    <row r="250" spans="1:14" ht="15">
      <c r="A250" s="13" t="s">
        <v>379</v>
      </c>
      <c r="B250" s="12" t="s">
        <v>380</v>
      </c>
      <c r="C250" t="s">
        <v>19</v>
      </c>
      <c r="D250">
        <v>48</v>
      </c>
      <c r="E250">
        <v>5</v>
      </c>
      <c r="F250">
        <v>65</v>
      </c>
      <c r="G250">
        <v>41</v>
      </c>
      <c r="H250">
        <v>30</v>
      </c>
      <c r="I250" s="2">
        <v>55</v>
      </c>
      <c r="J250" s="2">
        <f t="shared" si="11"/>
        <v>52.25</v>
      </c>
      <c r="K250" s="2">
        <f t="shared" si="9"/>
        <v>51.150000000000006</v>
      </c>
      <c r="L250" s="2">
        <f t="shared" si="10"/>
        <v>49.5</v>
      </c>
      <c r="M250" s="2"/>
      <c r="N250" s="2"/>
    </row>
    <row r="251" spans="1:14" ht="15">
      <c r="A251" s="13" t="s">
        <v>381</v>
      </c>
      <c r="B251" s="12" t="s">
        <v>382</v>
      </c>
      <c r="C251" t="s">
        <v>19</v>
      </c>
      <c r="D251">
        <v>48</v>
      </c>
      <c r="E251">
        <v>5</v>
      </c>
      <c r="F251">
        <v>65</v>
      </c>
      <c r="G251">
        <v>41</v>
      </c>
      <c r="H251">
        <v>30</v>
      </c>
      <c r="I251" s="2">
        <v>36</v>
      </c>
      <c r="J251" s="2">
        <f t="shared" si="11"/>
        <v>34.199999999999996</v>
      </c>
      <c r="K251" s="2">
        <f t="shared" si="9"/>
        <v>33.480000000000004</v>
      </c>
      <c r="L251" s="2">
        <f t="shared" si="10"/>
        <v>32.4</v>
      </c>
      <c r="M251" s="2"/>
      <c r="N251" s="2"/>
    </row>
    <row r="252" spans="1:14" ht="15">
      <c r="A252" s="13" t="s">
        <v>383</v>
      </c>
      <c r="B252" s="12" t="s">
        <v>384</v>
      </c>
      <c r="C252" t="s">
        <v>19</v>
      </c>
      <c r="D252">
        <v>48</v>
      </c>
      <c r="E252">
        <v>5</v>
      </c>
      <c r="F252">
        <v>65</v>
      </c>
      <c r="G252">
        <v>41</v>
      </c>
      <c r="H252">
        <v>30</v>
      </c>
      <c r="I252" s="2">
        <v>78</v>
      </c>
      <c r="J252" s="2">
        <f t="shared" si="11"/>
        <v>74.1</v>
      </c>
      <c r="K252" s="2">
        <f t="shared" si="9"/>
        <v>72.54</v>
      </c>
      <c r="L252" s="2">
        <f t="shared" si="10"/>
        <v>70.2</v>
      </c>
      <c r="M252" s="2"/>
      <c r="N252" s="2"/>
    </row>
    <row r="253" spans="1:14" ht="15">
      <c r="A253" s="13" t="s">
        <v>385</v>
      </c>
      <c r="B253" s="12" t="s">
        <v>386</v>
      </c>
      <c r="C253" t="s">
        <v>19</v>
      </c>
      <c r="D253">
        <v>50</v>
      </c>
      <c r="E253">
        <v>5</v>
      </c>
      <c r="F253">
        <v>65</v>
      </c>
      <c r="G253">
        <v>41</v>
      </c>
      <c r="H253">
        <v>30</v>
      </c>
      <c r="I253" s="2">
        <v>68</v>
      </c>
      <c r="J253" s="2">
        <f t="shared" si="11"/>
        <v>64.6</v>
      </c>
      <c r="K253" s="2">
        <f t="shared" si="9"/>
        <v>63.24</v>
      </c>
      <c r="L253" s="2">
        <f t="shared" si="10"/>
        <v>61.2</v>
      </c>
      <c r="M253" s="2"/>
      <c r="N253" s="2"/>
    </row>
    <row r="254" spans="1:14" ht="15">
      <c r="A254" s="13" t="s">
        <v>387</v>
      </c>
      <c r="B254" s="12" t="s">
        <v>388</v>
      </c>
      <c r="C254" t="s">
        <v>19</v>
      </c>
      <c r="D254">
        <v>90</v>
      </c>
      <c r="F254">
        <v>72</v>
      </c>
      <c r="G254">
        <v>52</v>
      </c>
      <c r="H254">
        <v>24</v>
      </c>
      <c r="I254" s="2">
        <v>119</v>
      </c>
      <c r="J254" s="2">
        <f t="shared" si="11"/>
        <v>113.05</v>
      </c>
      <c r="K254" s="2">
        <f t="shared" si="9"/>
        <v>110.67</v>
      </c>
      <c r="L254" s="2">
        <f t="shared" si="10"/>
        <v>107.10000000000001</v>
      </c>
      <c r="M254" s="2"/>
      <c r="N254" s="2"/>
    </row>
    <row r="255" spans="1:14" ht="15">
      <c r="A255" s="13" t="s">
        <v>389</v>
      </c>
      <c r="B255" s="12" t="s">
        <v>390</v>
      </c>
      <c r="C255" t="s">
        <v>19</v>
      </c>
      <c r="D255">
        <v>90</v>
      </c>
      <c r="F255">
        <v>72</v>
      </c>
      <c r="G255">
        <v>52</v>
      </c>
      <c r="H255">
        <v>24</v>
      </c>
      <c r="I255" s="2">
        <v>119</v>
      </c>
      <c r="J255" s="2">
        <f t="shared" si="11"/>
        <v>113.05</v>
      </c>
      <c r="K255" s="2">
        <f t="shared" si="9"/>
        <v>110.67</v>
      </c>
      <c r="L255" s="2">
        <f t="shared" si="10"/>
        <v>107.10000000000001</v>
      </c>
      <c r="M255" s="2"/>
      <c r="N255" s="2"/>
    </row>
    <row r="256" spans="1:14" ht="15">
      <c r="A256" s="13" t="s">
        <v>391</v>
      </c>
      <c r="B256" s="12" t="s">
        <v>392</v>
      </c>
      <c r="C256" t="s">
        <v>19</v>
      </c>
      <c r="D256">
        <v>90</v>
      </c>
      <c r="F256">
        <v>72</v>
      </c>
      <c r="G256">
        <v>52</v>
      </c>
      <c r="H256">
        <v>24</v>
      </c>
      <c r="I256" s="2">
        <v>132</v>
      </c>
      <c r="J256" s="2">
        <f t="shared" si="11"/>
        <v>125.39999999999999</v>
      </c>
      <c r="K256" s="2">
        <f t="shared" si="9"/>
        <v>122.76</v>
      </c>
      <c r="L256" s="2">
        <f t="shared" si="10"/>
        <v>118.8</v>
      </c>
      <c r="M256" s="2"/>
      <c r="N256" s="2"/>
    </row>
    <row r="257" spans="1:14" ht="15">
      <c r="A257" s="13" t="s">
        <v>393</v>
      </c>
      <c r="B257" s="12" t="s">
        <v>394</v>
      </c>
      <c r="C257" t="s">
        <v>19</v>
      </c>
      <c r="D257">
        <v>90</v>
      </c>
      <c r="F257">
        <v>72</v>
      </c>
      <c r="G257">
        <v>52</v>
      </c>
      <c r="H257">
        <v>24</v>
      </c>
      <c r="I257" s="2">
        <v>132</v>
      </c>
      <c r="J257" s="2">
        <f t="shared" si="11"/>
        <v>125.39999999999999</v>
      </c>
      <c r="K257" s="2">
        <f t="shared" si="9"/>
        <v>122.76</v>
      </c>
      <c r="L257" s="2">
        <f t="shared" si="10"/>
        <v>118.8</v>
      </c>
      <c r="M257" s="2"/>
      <c r="N257" s="2"/>
    </row>
    <row r="258" spans="1:14" ht="15">
      <c r="A258" s="13" t="s">
        <v>395</v>
      </c>
      <c r="B258" s="12" t="s">
        <v>396</v>
      </c>
      <c r="C258" t="s">
        <v>19</v>
      </c>
      <c r="D258">
        <v>90</v>
      </c>
      <c r="F258">
        <v>72</v>
      </c>
      <c r="G258">
        <v>52</v>
      </c>
      <c r="H258">
        <v>24</v>
      </c>
      <c r="I258" s="2">
        <v>132</v>
      </c>
      <c r="J258" s="2">
        <f t="shared" si="11"/>
        <v>125.39999999999999</v>
      </c>
      <c r="K258" s="2">
        <f t="shared" si="9"/>
        <v>122.76</v>
      </c>
      <c r="L258" s="2">
        <f t="shared" si="10"/>
        <v>118.8</v>
      </c>
      <c r="M258" s="2"/>
      <c r="N258" s="2"/>
    </row>
    <row r="259" spans="1:14" ht="15">
      <c r="A259" s="13" t="s">
        <v>397</v>
      </c>
      <c r="B259" s="12" t="s">
        <v>398</v>
      </c>
      <c r="C259" t="s">
        <v>19</v>
      </c>
      <c r="D259">
        <v>90</v>
      </c>
      <c r="F259">
        <v>72</v>
      </c>
      <c r="G259">
        <v>52</v>
      </c>
      <c r="H259">
        <v>24</v>
      </c>
      <c r="I259" s="2">
        <v>119</v>
      </c>
      <c r="J259" s="2">
        <f t="shared" si="11"/>
        <v>113.05</v>
      </c>
      <c r="K259" s="2">
        <f t="shared" si="9"/>
        <v>110.67</v>
      </c>
      <c r="L259" s="2">
        <f t="shared" si="10"/>
        <v>107.10000000000001</v>
      </c>
      <c r="M259" s="2"/>
      <c r="N259" s="2"/>
    </row>
    <row r="260" spans="1:14" ht="15">
      <c r="A260" s="13" t="s">
        <v>399</v>
      </c>
      <c r="B260" s="12" t="s">
        <v>400</v>
      </c>
      <c r="C260" t="s">
        <v>19</v>
      </c>
      <c r="D260">
        <v>90</v>
      </c>
      <c r="F260">
        <v>72</v>
      </c>
      <c r="G260">
        <v>52</v>
      </c>
      <c r="H260">
        <v>24</v>
      </c>
      <c r="I260" s="2">
        <v>119</v>
      </c>
      <c r="J260" s="2">
        <f t="shared" si="11"/>
        <v>113.05</v>
      </c>
      <c r="K260" s="2">
        <f t="shared" si="9"/>
        <v>110.67</v>
      </c>
      <c r="L260" s="2">
        <f t="shared" si="10"/>
        <v>107.10000000000001</v>
      </c>
      <c r="M260" s="2"/>
      <c r="N260" s="2"/>
    </row>
    <row r="261" spans="1:14" ht="15">
      <c r="A261" s="13" t="s">
        <v>401</v>
      </c>
      <c r="B261" s="12" t="s">
        <v>402</v>
      </c>
      <c r="C261" t="s">
        <v>19</v>
      </c>
      <c r="D261">
        <v>90</v>
      </c>
      <c r="F261">
        <v>72</v>
      </c>
      <c r="G261">
        <v>52</v>
      </c>
      <c r="H261">
        <v>24</v>
      </c>
      <c r="I261" s="2">
        <v>119</v>
      </c>
      <c r="J261" s="2">
        <f t="shared" si="11"/>
        <v>113.05</v>
      </c>
      <c r="K261" s="2">
        <f t="shared" si="9"/>
        <v>110.67</v>
      </c>
      <c r="L261" s="2">
        <f t="shared" si="10"/>
        <v>107.10000000000001</v>
      </c>
      <c r="M261" s="2"/>
      <c r="N261" s="2"/>
    </row>
    <row r="262" spans="1:14" ht="15">
      <c r="A262" s="13" t="s">
        <v>403</v>
      </c>
      <c r="B262" s="14" t="s">
        <v>404</v>
      </c>
      <c r="C262" t="s">
        <v>19</v>
      </c>
      <c r="D262">
        <v>90</v>
      </c>
      <c r="F262">
        <v>72</v>
      </c>
      <c r="G262">
        <v>52</v>
      </c>
      <c r="H262">
        <v>24</v>
      </c>
      <c r="I262" s="2">
        <v>80</v>
      </c>
      <c r="J262" s="2">
        <f t="shared" si="11"/>
        <v>76</v>
      </c>
      <c r="K262" s="2">
        <f t="shared" si="9"/>
        <v>74.4</v>
      </c>
      <c r="L262" s="2">
        <f t="shared" si="10"/>
        <v>72</v>
      </c>
      <c r="M262" s="2"/>
      <c r="N262" s="2"/>
    </row>
    <row r="263" spans="1:14" ht="15">
      <c r="A263" s="13" t="s">
        <v>405</v>
      </c>
      <c r="B263" s="14" t="s">
        <v>406</v>
      </c>
      <c r="C263" t="s">
        <v>19</v>
      </c>
      <c r="D263">
        <v>90</v>
      </c>
      <c r="F263">
        <v>72</v>
      </c>
      <c r="G263">
        <v>52</v>
      </c>
      <c r="H263">
        <v>24</v>
      </c>
      <c r="I263" s="2">
        <v>132</v>
      </c>
      <c r="J263" s="2">
        <f t="shared" si="11"/>
        <v>125.39999999999999</v>
      </c>
      <c r="K263" s="2">
        <f t="shared" si="9"/>
        <v>122.76</v>
      </c>
      <c r="L263" s="2">
        <f t="shared" si="10"/>
        <v>118.8</v>
      </c>
      <c r="M263" s="2"/>
      <c r="N263" s="2"/>
    </row>
    <row r="264" spans="1:14" ht="15">
      <c r="A264" s="13" t="s">
        <v>407</v>
      </c>
      <c r="B264" s="12" t="s">
        <v>408</v>
      </c>
      <c r="C264" t="s">
        <v>19</v>
      </c>
      <c r="D264">
        <v>90</v>
      </c>
      <c r="F264">
        <v>80</v>
      </c>
      <c r="G264">
        <v>50</v>
      </c>
      <c r="H264">
        <v>20</v>
      </c>
      <c r="I264" s="2">
        <v>99</v>
      </c>
      <c r="J264" s="2">
        <f t="shared" si="11"/>
        <v>94.05</v>
      </c>
      <c r="K264" s="2">
        <f t="shared" si="9"/>
        <v>92.07000000000001</v>
      </c>
      <c r="L264" s="2">
        <f t="shared" si="10"/>
        <v>89.10000000000001</v>
      </c>
      <c r="M264" s="2"/>
      <c r="N264" s="2"/>
    </row>
    <row r="265" spans="1:14" ht="15">
      <c r="A265" s="13" t="s">
        <v>409</v>
      </c>
      <c r="B265" s="12" t="s">
        <v>410</v>
      </c>
      <c r="C265" t="s">
        <v>19</v>
      </c>
      <c r="D265">
        <v>90</v>
      </c>
      <c r="F265">
        <v>80</v>
      </c>
      <c r="G265">
        <v>50</v>
      </c>
      <c r="H265">
        <v>20</v>
      </c>
      <c r="I265" s="2">
        <v>99</v>
      </c>
      <c r="J265" s="2">
        <f t="shared" si="11"/>
        <v>94.05</v>
      </c>
      <c r="K265" s="2">
        <f t="shared" si="9"/>
        <v>92.07000000000001</v>
      </c>
      <c r="L265" s="2">
        <f t="shared" si="10"/>
        <v>89.10000000000001</v>
      </c>
      <c r="M265" s="2"/>
      <c r="N265" s="2"/>
    </row>
    <row r="266" spans="1:14" ht="15">
      <c r="A266" s="13" t="s">
        <v>411</v>
      </c>
      <c r="B266" s="12" t="s">
        <v>412</v>
      </c>
      <c r="C266" t="s">
        <v>19</v>
      </c>
      <c r="D266">
        <v>86</v>
      </c>
      <c r="F266">
        <v>80</v>
      </c>
      <c r="G266">
        <v>50</v>
      </c>
      <c r="H266">
        <v>20</v>
      </c>
      <c r="I266" s="2">
        <v>102</v>
      </c>
      <c r="J266" s="2">
        <f t="shared" si="11"/>
        <v>96.89999999999999</v>
      </c>
      <c r="K266" s="2">
        <f t="shared" si="9"/>
        <v>94.86</v>
      </c>
      <c r="L266" s="2">
        <f t="shared" si="10"/>
        <v>91.8</v>
      </c>
      <c r="M266" s="2"/>
      <c r="N266" s="2"/>
    </row>
    <row r="267" spans="1:14" ht="15">
      <c r="A267" s="13" t="s">
        <v>413</v>
      </c>
      <c r="B267" s="12" t="s">
        <v>414</v>
      </c>
      <c r="C267" t="s">
        <v>19</v>
      </c>
      <c r="D267">
        <v>86</v>
      </c>
      <c r="F267">
        <v>80</v>
      </c>
      <c r="G267">
        <v>50</v>
      </c>
      <c r="H267">
        <v>20</v>
      </c>
      <c r="I267" s="2">
        <v>102</v>
      </c>
      <c r="J267" s="2">
        <f t="shared" si="11"/>
        <v>96.89999999999999</v>
      </c>
      <c r="K267" s="2">
        <f t="shared" si="9"/>
        <v>94.86</v>
      </c>
      <c r="L267" s="2">
        <f t="shared" si="10"/>
        <v>91.8</v>
      </c>
      <c r="M267" s="2"/>
      <c r="N267" s="2"/>
    </row>
    <row r="268" spans="1:14" ht="15">
      <c r="A268" s="13" t="s">
        <v>415</v>
      </c>
      <c r="B268" s="12" t="s">
        <v>416</v>
      </c>
      <c r="C268" t="s">
        <v>22</v>
      </c>
      <c r="D268">
        <v>152</v>
      </c>
      <c r="H268">
        <v>15</v>
      </c>
      <c r="I268" s="2">
        <v>128</v>
      </c>
      <c r="J268" s="2">
        <f t="shared" si="11"/>
        <v>121.6</v>
      </c>
      <c r="K268" s="2">
        <f t="shared" si="9"/>
        <v>119.04</v>
      </c>
      <c r="L268" s="2">
        <f t="shared" si="10"/>
        <v>115.2</v>
      </c>
      <c r="M268" s="2"/>
      <c r="N268" s="2"/>
    </row>
    <row r="269" spans="1:14" ht="15">
      <c r="A269" s="13" t="s">
        <v>417</v>
      </c>
      <c r="B269" s="12" t="s">
        <v>418</v>
      </c>
      <c r="C269" t="s">
        <v>19</v>
      </c>
      <c r="D269">
        <v>77</v>
      </c>
      <c r="E269">
        <v>7</v>
      </c>
      <c r="F269">
        <v>65</v>
      </c>
      <c r="G269">
        <v>55</v>
      </c>
      <c r="H269">
        <v>24</v>
      </c>
      <c r="I269" s="2">
        <v>75</v>
      </c>
      <c r="J269" s="2">
        <f t="shared" si="11"/>
        <v>71.25</v>
      </c>
      <c r="K269" s="2">
        <f t="shared" si="9"/>
        <v>69.75</v>
      </c>
      <c r="L269" s="2">
        <f t="shared" si="10"/>
        <v>67.5</v>
      </c>
      <c r="M269" s="2"/>
      <c r="N269" s="2"/>
    </row>
    <row r="270" spans="1:14" ht="15">
      <c r="A270" s="13" t="s">
        <v>419</v>
      </c>
      <c r="B270" s="12" t="s">
        <v>420</v>
      </c>
      <c r="C270" t="s">
        <v>19</v>
      </c>
      <c r="D270">
        <v>184</v>
      </c>
      <c r="E270">
        <v>24</v>
      </c>
      <c r="F270">
        <v>75</v>
      </c>
      <c r="G270">
        <v>75</v>
      </c>
      <c r="H270">
        <v>10</v>
      </c>
      <c r="I270" s="2">
        <v>86</v>
      </c>
      <c r="J270" s="2">
        <f t="shared" si="11"/>
        <v>81.7</v>
      </c>
      <c r="K270" s="2">
        <f t="shared" si="9"/>
        <v>79.98</v>
      </c>
      <c r="L270" s="2">
        <f t="shared" si="10"/>
        <v>77.4</v>
      </c>
      <c r="M270" s="2"/>
      <c r="N270" s="2"/>
    </row>
    <row r="271" spans="1:14" ht="15">
      <c r="A271" s="13" t="s">
        <v>421</v>
      </c>
      <c r="B271" s="12" t="s">
        <v>422</v>
      </c>
      <c r="C271" t="s">
        <v>19</v>
      </c>
      <c r="D271">
        <v>184</v>
      </c>
      <c r="E271">
        <v>24</v>
      </c>
      <c r="F271">
        <v>75</v>
      </c>
      <c r="G271">
        <v>75</v>
      </c>
      <c r="H271">
        <v>10</v>
      </c>
      <c r="I271" s="2">
        <v>88</v>
      </c>
      <c r="J271" s="2">
        <f t="shared" si="11"/>
        <v>83.6</v>
      </c>
      <c r="K271" s="2">
        <f t="shared" si="9"/>
        <v>81.84</v>
      </c>
      <c r="L271" s="2">
        <f t="shared" si="10"/>
        <v>79.2</v>
      </c>
      <c r="M271" s="2"/>
      <c r="N271" s="2"/>
    </row>
    <row r="272" spans="1:14" ht="15">
      <c r="A272" s="13" t="s">
        <v>423</v>
      </c>
      <c r="B272" s="12" t="s">
        <v>424</v>
      </c>
      <c r="C272" t="s">
        <v>19</v>
      </c>
      <c r="D272">
        <v>188</v>
      </c>
      <c r="E272">
        <v>24</v>
      </c>
      <c r="F272">
        <v>75</v>
      </c>
      <c r="G272">
        <v>75</v>
      </c>
      <c r="H272">
        <v>15</v>
      </c>
      <c r="I272" s="2">
        <v>93</v>
      </c>
      <c r="J272" s="2">
        <f t="shared" si="11"/>
        <v>88.35</v>
      </c>
      <c r="K272" s="2">
        <f t="shared" si="9"/>
        <v>86.49000000000001</v>
      </c>
      <c r="L272" s="2">
        <f t="shared" si="10"/>
        <v>83.7</v>
      </c>
      <c r="M272" s="2"/>
      <c r="N272" s="2"/>
    </row>
    <row r="273" spans="1:14" ht="15">
      <c r="A273" s="13" t="s">
        <v>425</v>
      </c>
      <c r="B273" s="12" t="s">
        <v>426</v>
      </c>
      <c r="C273" t="s">
        <v>19</v>
      </c>
      <c r="D273">
        <v>220</v>
      </c>
      <c r="F273">
        <v>105</v>
      </c>
      <c r="G273">
        <v>73</v>
      </c>
      <c r="H273">
        <v>9</v>
      </c>
      <c r="I273" s="2">
        <v>92</v>
      </c>
      <c r="J273" s="2">
        <f t="shared" si="11"/>
        <v>87.39999999999999</v>
      </c>
      <c r="K273" s="2">
        <f t="shared" si="9"/>
        <v>85.56</v>
      </c>
      <c r="L273" s="2">
        <f t="shared" si="10"/>
        <v>82.8</v>
      </c>
      <c r="M273" s="2"/>
      <c r="N273" s="2"/>
    </row>
    <row r="274" spans="1:14" ht="15">
      <c r="A274" s="13" t="s">
        <v>427</v>
      </c>
      <c r="B274" s="12" t="s">
        <v>428</v>
      </c>
      <c r="C274" t="s">
        <v>19</v>
      </c>
      <c r="D274">
        <v>150</v>
      </c>
      <c r="F274">
        <v>85</v>
      </c>
      <c r="G274">
        <v>65</v>
      </c>
      <c r="H274">
        <v>15</v>
      </c>
      <c r="I274" s="2">
        <v>84</v>
      </c>
      <c r="J274" s="2">
        <f t="shared" si="11"/>
        <v>79.8</v>
      </c>
      <c r="K274" s="2">
        <f t="shared" si="9"/>
        <v>78.12</v>
      </c>
      <c r="L274" s="2">
        <f t="shared" si="10"/>
        <v>75.60000000000001</v>
      </c>
      <c r="M274" s="2"/>
      <c r="N274" s="2"/>
    </row>
    <row r="275" spans="1:14" ht="15">
      <c r="A275" s="13" t="s">
        <v>429</v>
      </c>
      <c r="B275" s="12" t="s">
        <v>430</v>
      </c>
      <c r="C275" t="s">
        <v>19</v>
      </c>
      <c r="D275">
        <v>220</v>
      </c>
      <c r="F275">
        <v>105</v>
      </c>
      <c r="G275">
        <v>73</v>
      </c>
      <c r="H275">
        <v>9</v>
      </c>
      <c r="I275" s="2">
        <v>98</v>
      </c>
      <c r="J275" s="2">
        <f t="shared" si="11"/>
        <v>93.1</v>
      </c>
      <c r="K275" s="2">
        <f t="shared" si="9"/>
        <v>91.14</v>
      </c>
      <c r="L275" s="2">
        <f t="shared" si="10"/>
        <v>88.2</v>
      </c>
      <c r="M275" s="2"/>
      <c r="N275" s="2"/>
    </row>
    <row r="276" spans="1:14" ht="15">
      <c r="A276" s="13" t="s">
        <v>431</v>
      </c>
      <c r="B276" s="12" t="s">
        <v>432</v>
      </c>
      <c r="C276" t="s">
        <v>19</v>
      </c>
      <c r="D276">
        <v>184</v>
      </c>
      <c r="E276">
        <v>24</v>
      </c>
      <c r="F276">
        <v>75</v>
      </c>
      <c r="G276">
        <v>75</v>
      </c>
      <c r="H276">
        <v>10</v>
      </c>
      <c r="I276" s="2">
        <v>98</v>
      </c>
      <c r="J276" s="2">
        <f t="shared" si="11"/>
        <v>93.1</v>
      </c>
      <c r="K276" s="2">
        <f aca="true" t="shared" si="12" ref="K276:K340">I276*0.93</f>
        <v>91.14</v>
      </c>
      <c r="L276" s="2">
        <f aca="true" t="shared" si="13" ref="L276:L340">I276*0.9</f>
        <v>88.2</v>
      </c>
      <c r="M276" s="2"/>
      <c r="N276" s="2"/>
    </row>
    <row r="277" spans="1:14" ht="15">
      <c r="A277" s="13" t="s">
        <v>433</v>
      </c>
      <c r="B277" s="12" t="s">
        <v>434</v>
      </c>
      <c r="C277" t="s">
        <v>19</v>
      </c>
      <c r="D277">
        <v>72</v>
      </c>
      <c r="F277">
        <v>78</v>
      </c>
      <c r="G277">
        <v>44</v>
      </c>
      <c r="H277">
        <v>32</v>
      </c>
      <c r="I277" s="2">
        <v>72</v>
      </c>
      <c r="J277" s="2">
        <f t="shared" si="11"/>
        <v>68.39999999999999</v>
      </c>
      <c r="K277" s="2">
        <f t="shared" si="12"/>
        <v>66.96000000000001</v>
      </c>
      <c r="L277" s="2">
        <f t="shared" si="13"/>
        <v>64.8</v>
      </c>
      <c r="M277" s="2"/>
      <c r="N277" s="2"/>
    </row>
    <row r="278" spans="1:14" ht="15">
      <c r="A278" s="13" t="s">
        <v>435</v>
      </c>
      <c r="B278" s="12" t="s">
        <v>436</v>
      </c>
      <c r="C278" t="s">
        <v>19</v>
      </c>
      <c r="D278">
        <v>118</v>
      </c>
      <c r="F278">
        <v>100</v>
      </c>
      <c r="G278">
        <v>49</v>
      </c>
      <c r="H278">
        <v>20</v>
      </c>
      <c r="I278" s="2">
        <v>78</v>
      </c>
      <c r="J278" s="2">
        <f t="shared" si="11"/>
        <v>74.1</v>
      </c>
      <c r="K278" s="2">
        <f t="shared" si="12"/>
        <v>72.54</v>
      </c>
      <c r="L278" s="2">
        <f t="shared" si="13"/>
        <v>70.2</v>
      </c>
      <c r="M278" s="2"/>
      <c r="N278" s="2"/>
    </row>
    <row r="279" spans="1:14" ht="15">
      <c r="A279" s="13" t="s">
        <v>437</v>
      </c>
      <c r="B279" s="12" t="s">
        <v>438</v>
      </c>
      <c r="C279" t="s">
        <v>19</v>
      </c>
      <c r="D279">
        <v>225</v>
      </c>
      <c r="F279">
        <v>122</v>
      </c>
      <c r="G279">
        <v>68</v>
      </c>
      <c r="H279">
        <v>10</v>
      </c>
      <c r="I279" s="2">
        <v>84</v>
      </c>
      <c r="J279" s="2">
        <f t="shared" si="11"/>
        <v>79.8</v>
      </c>
      <c r="K279" s="2">
        <f t="shared" si="12"/>
        <v>78.12</v>
      </c>
      <c r="L279" s="2">
        <f t="shared" si="13"/>
        <v>75.60000000000001</v>
      </c>
      <c r="M279" s="2"/>
      <c r="N279" s="2"/>
    </row>
    <row r="280" spans="1:14" ht="15">
      <c r="A280" s="13" t="s">
        <v>439</v>
      </c>
      <c r="B280" s="12" t="s">
        <v>628</v>
      </c>
      <c r="C280" t="s">
        <v>19</v>
      </c>
      <c r="D280">
        <v>145</v>
      </c>
      <c r="E280">
        <v>22</v>
      </c>
      <c r="F280">
        <v>145</v>
      </c>
      <c r="G280">
        <v>40</v>
      </c>
      <c r="H280">
        <v>15</v>
      </c>
      <c r="I280" s="2">
        <v>92</v>
      </c>
      <c r="J280" s="2">
        <f t="shared" si="11"/>
        <v>87.39999999999999</v>
      </c>
      <c r="K280" s="2">
        <f t="shared" si="12"/>
        <v>85.56</v>
      </c>
      <c r="L280" s="2">
        <f t="shared" si="13"/>
        <v>82.8</v>
      </c>
      <c r="M280" s="2"/>
      <c r="N280" s="2"/>
    </row>
    <row r="281" spans="1:14" ht="15">
      <c r="A281" s="13" t="s">
        <v>440</v>
      </c>
      <c r="B281" s="12" t="s">
        <v>629</v>
      </c>
      <c r="C281" t="s">
        <v>19</v>
      </c>
      <c r="D281">
        <v>145</v>
      </c>
      <c r="E281">
        <v>22</v>
      </c>
      <c r="F281">
        <v>145</v>
      </c>
      <c r="G281">
        <v>40</v>
      </c>
      <c r="H281">
        <v>15</v>
      </c>
      <c r="I281" s="2">
        <v>92</v>
      </c>
      <c r="J281" s="2">
        <f t="shared" si="11"/>
        <v>87.39999999999999</v>
      </c>
      <c r="K281" s="2">
        <f t="shared" si="12"/>
        <v>85.56</v>
      </c>
      <c r="L281" s="2">
        <f t="shared" si="13"/>
        <v>82.8</v>
      </c>
      <c r="M281" s="2"/>
      <c r="N281" s="2"/>
    </row>
    <row r="282" spans="1:14" ht="15">
      <c r="A282" s="13" t="s">
        <v>441</v>
      </c>
      <c r="B282" s="12" t="s">
        <v>630</v>
      </c>
      <c r="C282" t="s">
        <v>19</v>
      </c>
      <c r="D282">
        <v>145</v>
      </c>
      <c r="F282">
        <v>145</v>
      </c>
      <c r="G282">
        <v>40</v>
      </c>
      <c r="H282">
        <v>15</v>
      </c>
      <c r="I282" s="2">
        <v>92</v>
      </c>
      <c r="J282" s="2">
        <f t="shared" si="11"/>
        <v>87.39999999999999</v>
      </c>
      <c r="K282" s="2">
        <f t="shared" si="12"/>
        <v>85.56</v>
      </c>
      <c r="L282" s="2">
        <f t="shared" si="13"/>
        <v>82.8</v>
      </c>
      <c r="M282" s="2"/>
      <c r="N282" s="2"/>
    </row>
    <row r="283" spans="1:14" ht="15">
      <c r="A283" s="13" t="s">
        <v>442</v>
      </c>
      <c r="B283" s="12" t="s">
        <v>631</v>
      </c>
      <c r="C283" t="s">
        <v>19</v>
      </c>
      <c r="D283">
        <v>145</v>
      </c>
      <c r="E283">
        <v>22</v>
      </c>
      <c r="F283">
        <v>145</v>
      </c>
      <c r="G283">
        <v>40</v>
      </c>
      <c r="H283">
        <v>15</v>
      </c>
      <c r="I283" s="2">
        <v>95</v>
      </c>
      <c r="J283" s="2">
        <f t="shared" si="11"/>
        <v>90.25</v>
      </c>
      <c r="K283" s="2">
        <f t="shared" si="12"/>
        <v>88.35000000000001</v>
      </c>
      <c r="L283" s="2">
        <f t="shared" si="13"/>
        <v>85.5</v>
      </c>
      <c r="M283" s="2"/>
      <c r="N283" s="2"/>
    </row>
    <row r="284" spans="1:14" ht="15">
      <c r="A284" s="13" t="s">
        <v>443</v>
      </c>
      <c r="B284" s="12" t="s">
        <v>632</v>
      </c>
      <c r="C284" t="s">
        <v>19</v>
      </c>
      <c r="D284">
        <v>145</v>
      </c>
      <c r="E284">
        <v>22</v>
      </c>
      <c r="F284">
        <v>145</v>
      </c>
      <c r="G284">
        <v>40</v>
      </c>
      <c r="H284">
        <v>15</v>
      </c>
      <c r="I284" s="2">
        <v>95</v>
      </c>
      <c r="J284" s="2">
        <f t="shared" si="11"/>
        <v>90.25</v>
      </c>
      <c r="K284" s="2">
        <f t="shared" si="12"/>
        <v>88.35000000000001</v>
      </c>
      <c r="L284" s="2">
        <f t="shared" si="13"/>
        <v>85.5</v>
      </c>
      <c r="M284" s="2"/>
      <c r="N284" s="2"/>
    </row>
    <row r="285" spans="1:14" ht="15">
      <c r="A285" s="13" t="s">
        <v>444</v>
      </c>
      <c r="B285" s="12" t="s">
        <v>633</v>
      </c>
      <c r="C285" t="s">
        <v>19</v>
      </c>
      <c r="D285">
        <v>145</v>
      </c>
      <c r="E285">
        <v>22</v>
      </c>
      <c r="F285">
        <v>145</v>
      </c>
      <c r="G285">
        <v>40</v>
      </c>
      <c r="H285">
        <v>15</v>
      </c>
      <c r="I285" s="2">
        <v>95</v>
      </c>
      <c r="J285" s="2">
        <f t="shared" si="11"/>
        <v>90.25</v>
      </c>
      <c r="K285" s="2">
        <f t="shared" si="12"/>
        <v>88.35000000000001</v>
      </c>
      <c r="L285" s="2">
        <f t="shared" si="13"/>
        <v>85.5</v>
      </c>
      <c r="M285" s="2"/>
      <c r="N285" s="2"/>
    </row>
    <row r="286" spans="1:14" ht="15">
      <c r="A286" s="13" t="s">
        <v>445</v>
      </c>
      <c r="B286" s="12" t="s">
        <v>634</v>
      </c>
      <c r="C286" t="s">
        <v>19</v>
      </c>
      <c r="D286">
        <v>145</v>
      </c>
      <c r="E286">
        <v>22</v>
      </c>
      <c r="F286">
        <v>145</v>
      </c>
      <c r="G286">
        <v>40</v>
      </c>
      <c r="H286">
        <v>15</v>
      </c>
      <c r="I286" s="2">
        <v>95</v>
      </c>
      <c r="J286" s="2">
        <f t="shared" si="11"/>
        <v>90.25</v>
      </c>
      <c r="K286" s="2">
        <f t="shared" si="12"/>
        <v>88.35000000000001</v>
      </c>
      <c r="L286" s="2">
        <f t="shared" si="13"/>
        <v>85.5</v>
      </c>
      <c r="M286" s="2"/>
      <c r="N286" s="2"/>
    </row>
    <row r="287" spans="1:14" ht="15">
      <c r="A287" s="13" t="s">
        <v>446</v>
      </c>
      <c r="B287" s="12" t="s">
        <v>635</v>
      </c>
      <c r="C287" t="s">
        <v>19</v>
      </c>
      <c r="D287">
        <v>145</v>
      </c>
      <c r="E287">
        <v>22</v>
      </c>
      <c r="F287">
        <v>145</v>
      </c>
      <c r="G287">
        <v>40</v>
      </c>
      <c r="H287">
        <v>15</v>
      </c>
      <c r="I287" s="2">
        <v>92</v>
      </c>
      <c r="J287" s="2">
        <f t="shared" si="11"/>
        <v>87.39999999999999</v>
      </c>
      <c r="K287" s="2">
        <f t="shared" si="12"/>
        <v>85.56</v>
      </c>
      <c r="L287" s="2">
        <f t="shared" si="13"/>
        <v>82.8</v>
      </c>
      <c r="M287" s="2"/>
      <c r="N287" s="2"/>
    </row>
    <row r="288" spans="1:14" ht="15">
      <c r="A288" s="13" t="s">
        <v>447</v>
      </c>
      <c r="B288" s="12" t="s">
        <v>662</v>
      </c>
      <c r="C288" t="s">
        <v>22</v>
      </c>
      <c r="D288">
        <v>210</v>
      </c>
      <c r="H288">
        <v>10</v>
      </c>
      <c r="I288" s="2">
        <v>185</v>
      </c>
      <c r="J288" s="2">
        <f t="shared" si="11"/>
        <v>175.75</v>
      </c>
      <c r="K288" s="2">
        <f t="shared" si="12"/>
        <v>172.05</v>
      </c>
      <c r="L288" s="2">
        <f t="shared" si="13"/>
        <v>166.5</v>
      </c>
      <c r="M288" s="2"/>
      <c r="N288" s="2"/>
    </row>
    <row r="289" spans="1:14" ht="15">
      <c r="A289" s="13" t="s">
        <v>448</v>
      </c>
      <c r="B289" s="12" t="s">
        <v>636</v>
      </c>
      <c r="C289" t="s">
        <v>19</v>
      </c>
      <c r="D289">
        <v>145</v>
      </c>
      <c r="E289">
        <v>22</v>
      </c>
      <c r="F289">
        <v>145</v>
      </c>
      <c r="G289">
        <v>40</v>
      </c>
      <c r="H289">
        <v>15</v>
      </c>
      <c r="I289" s="2">
        <v>52</v>
      </c>
      <c r="J289" s="2">
        <f t="shared" si="11"/>
        <v>49.4</v>
      </c>
      <c r="K289" s="2">
        <f t="shared" si="12"/>
        <v>48.36</v>
      </c>
      <c r="L289" s="2">
        <f t="shared" si="13"/>
        <v>46.800000000000004</v>
      </c>
      <c r="M289" s="2"/>
      <c r="N289" s="2"/>
    </row>
    <row r="290" spans="1:14" ht="15">
      <c r="A290" s="13" t="s">
        <v>449</v>
      </c>
      <c r="B290" s="12" t="s">
        <v>637</v>
      </c>
      <c r="C290" t="s">
        <v>19</v>
      </c>
      <c r="D290">
        <v>145</v>
      </c>
      <c r="E290">
        <v>22</v>
      </c>
      <c r="F290">
        <v>145</v>
      </c>
      <c r="G290">
        <v>40</v>
      </c>
      <c r="H290">
        <v>15</v>
      </c>
      <c r="I290" s="2">
        <v>82</v>
      </c>
      <c r="J290" s="2">
        <f t="shared" si="11"/>
        <v>77.89999999999999</v>
      </c>
      <c r="K290" s="2">
        <f t="shared" si="12"/>
        <v>76.26</v>
      </c>
      <c r="L290" s="2">
        <f t="shared" si="13"/>
        <v>73.8</v>
      </c>
      <c r="M290" s="2"/>
      <c r="N290" s="2"/>
    </row>
    <row r="291" spans="1:14" ht="15">
      <c r="A291" s="13" t="s">
        <v>450</v>
      </c>
      <c r="B291" s="12" t="s">
        <v>638</v>
      </c>
      <c r="C291" t="s">
        <v>19</v>
      </c>
      <c r="D291">
        <v>145</v>
      </c>
      <c r="E291">
        <v>22</v>
      </c>
      <c r="F291">
        <v>145</v>
      </c>
      <c r="G291">
        <v>40</v>
      </c>
      <c r="H291">
        <v>15</v>
      </c>
      <c r="I291" s="2">
        <v>92</v>
      </c>
      <c r="J291" s="2">
        <f t="shared" si="11"/>
        <v>87.39999999999999</v>
      </c>
      <c r="K291" s="2">
        <f t="shared" si="12"/>
        <v>85.56</v>
      </c>
      <c r="L291" s="2">
        <f t="shared" si="13"/>
        <v>82.8</v>
      </c>
      <c r="M291" s="2"/>
      <c r="N291" s="2"/>
    </row>
    <row r="292" spans="1:14" ht="15">
      <c r="A292" s="13" t="s">
        <v>451</v>
      </c>
      <c r="B292" s="12" t="s">
        <v>639</v>
      </c>
      <c r="C292" t="s">
        <v>19</v>
      </c>
      <c r="D292">
        <v>145</v>
      </c>
      <c r="E292">
        <v>22</v>
      </c>
      <c r="F292">
        <v>145</v>
      </c>
      <c r="G292">
        <v>40</v>
      </c>
      <c r="H292">
        <v>15</v>
      </c>
      <c r="I292" s="2">
        <v>92</v>
      </c>
      <c r="J292" s="2">
        <f t="shared" si="11"/>
        <v>87.39999999999999</v>
      </c>
      <c r="K292" s="2">
        <f t="shared" si="12"/>
        <v>85.56</v>
      </c>
      <c r="L292" s="2">
        <f t="shared" si="13"/>
        <v>82.8</v>
      </c>
      <c r="M292" s="2"/>
      <c r="N292" s="2"/>
    </row>
    <row r="293" spans="1:14" ht="15">
      <c r="A293" s="13" t="s">
        <v>452</v>
      </c>
      <c r="B293" s="12" t="s">
        <v>640</v>
      </c>
      <c r="C293" t="s">
        <v>19</v>
      </c>
      <c r="D293">
        <v>145</v>
      </c>
      <c r="E293">
        <v>22</v>
      </c>
      <c r="F293">
        <v>145</v>
      </c>
      <c r="G293">
        <v>40</v>
      </c>
      <c r="H293">
        <v>15</v>
      </c>
      <c r="I293" s="2">
        <v>125</v>
      </c>
      <c r="J293" s="2">
        <f t="shared" si="11"/>
        <v>118.75</v>
      </c>
      <c r="K293" s="2">
        <f t="shared" si="12"/>
        <v>116.25</v>
      </c>
      <c r="L293" s="2">
        <f t="shared" si="13"/>
        <v>112.5</v>
      </c>
      <c r="M293" s="2"/>
      <c r="N293" s="2"/>
    </row>
    <row r="294" spans="1:14" ht="15">
      <c r="A294" s="13" t="s">
        <v>453</v>
      </c>
      <c r="B294" s="12" t="s">
        <v>641</v>
      </c>
      <c r="C294" t="s">
        <v>19</v>
      </c>
      <c r="D294">
        <v>145</v>
      </c>
      <c r="E294">
        <v>22</v>
      </c>
      <c r="F294">
        <v>145</v>
      </c>
      <c r="G294">
        <v>40</v>
      </c>
      <c r="H294">
        <v>15</v>
      </c>
      <c r="I294" s="2">
        <v>125</v>
      </c>
      <c r="J294" s="2">
        <f t="shared" si="11"/>
        <v>118.75</v>
      </c>
      <c r="K294" s="2">
        <f t="shared" si="12"/>
        <v>116.25</v>
      </c>
      <c r="L294" s="2">
        <f t="shared" si="13"/>
        <v>112.5</v>
      </c>
      <c r="M294" s="2"/>
      <c r="N294" s="2"/>
    </row>
    <row r="295" spans="1:14" ht="15">
      <c r="A295" s="13" t="s">
        <v>454</v>
      </c>
      <c r="B295" s="12" t="s">
        <v>642</v>
      </c>
      <c r="C295" t="s">
        <v>19</v>
      </c>
      <c r="D295">
        <v>145</v>
      </c>
      <c r="E295">
        <v>22</v>
      </c>
      <c r="F295">
        <v>145</v>
      </c>
      <c r="G295">
        <v>40</v>
      </c>
      <c r="H295">
        <v>15</v>
      </c>
      <c r="I295" s="2">
        <v>125</v>
      </c>
      <c r="J295" s="2">
        <f t="shared" si="11"/>
        <v>118.75</v>
      </c>
      <c r="K295" s="2">
        <f t="shared" si="12"/>
        <v>116.25</v>
      </c>
      <c r="L295" s="2">
        <f t="shared" si="13"/>
        <v>112.5</v>
      </c>
      <c r="M295" s="2"/>
      <c r="N295" s="2"/>
    </row>
    <row r="296" spans="1:14" ht="15">
      <c r="A296" s="13" t="s">
        <v>455</v>
      </c>
      <c r="B296" s="12" t="s">
        <v>643</v>
      </c>
      <c r="C296" t="s">
        <v>19</v>
      </c>
      <c r="D296">
        <v>145</v>
      </c>
      <c r="E296">
        <v>22</v>
      </c>
      <c r="F296">
        <v>145</v>
      </c>
      <c r="G296">
        <v>40</v>
      </c>
      <c r="H296">
        <v>15</v>
      </c>
      <c r="I296" s="2">
        <v>86</v>
      </c>
      <c r="J296" s="2">
        <f t="shared" si="11"/>
        <v>81.7</v>
      </c>
      <c r="K296" s="2">
        <f t="shared" si="12"/>
        <v>79.98</v>
      </c>
      <c r="L296" s="2">
        <f t="shared" si="13"/>
        <v>77.4</v>
      </c>
      <c r="M296" s="2"/>
      <c r="N296" s="2"/>
    </row>
    <row r="297" spans="1:14" ht="15">
      <c r="A297" s="13" t="s">
        <v>456</v>
      </c>
      <c r="B297" s="12" t="s">
        <v>644</v>
      </c>
      <c r="C297" t="s">
        <v>19</v>
      </c>
      <c r="D297">
        <v>145</v>
      </c>
      <c r="E297">
        <v>22</v>
      </c>
      <c r="F297">
        <v>145</v>
      </c>
      <c r="G297">
        <v>40</v>
      </c>
      <c r="H297">
        <v>15</v>
      </c>
      <c r="I297" s="2">
        <v>92</v>
      </c>
      <c r="J297" s="2">
        <f t="shared" si="11"/>
        <v>87.39999999999999</v>
      </c>
      <c r="K297" s="2">
        <f t="shared" si="12"/>
        <v>85.56</v>
      </c>
      <c r="L297" s="2">
        <f t="shared" si="13"/>
        <v>82.8</v>
      </c>
      <c r="M297" s="2"/>
      <c r="N297" s="2"/>
    </row>
    <row r="298" spans="1:14" ht="15">
      <c r="A298" s="13" t="s">
        <v>457</v>
      </c>
      <c r="B298" s="12" t="s">
        <v>645</v>
      </c>
      <c r="C298" t="s">
        <v>19</v>
      </c>
      <c r="D298">
        <v>145</v>
      </c>
      <c r="E298">
        <v>22</v>
      </c>
      <c r="F298">
        <v>145</v>
      </c>
      <c r="G298">
        <v>40</v>
      </c>
      <c r="H298">
        <v>15</v>
      </c>
      <c r="I298" s="2">
        <v>92</v>
      </c>
      <c r="J298" s="2">
        <f t="shared" si="11"/>
        <v>87.39999999999999</v>
      </c>
      <c r="K298" s="2">
        <f t="shared" si="12"/>
        <v>85.56</v>
      </c>
      <c r="L298" s="2">
        <f t="shared" si="13"/>
        <v>82.8</v>
      </c>
      <c r="M298" s="2"/>
      <c r="N298" s="2"/>
    </row>
    <row r="299" spans="1:14" ht="15">
      <c r="A299" s="13" t="s">
        <v>458</v>
      </c>
      <c r="B299" s="12" t="s">
        <v>646</v>
      </c>
      <c r="C299" t="s">
        <v>19</v>
      </c>
      <c r="D299">
        <v>145</v>
      </c>
      <c r="E299">
        <v>22</v>
      </c>
      <c r="F299">
        <v>145</v>
      </c>
      <c r="G299">
        <v>40</v>
      </c>
      <c r="H299">
        <v>15</v>
      </c>
      <c r="I299" s="2">
        <v>92</v>
      </c>
      <c r="J299" s="2">
        <f t="shared" si="11"/>
        <v>87.39999999999999</v>
      </c>
      <c r="K299" s="2">
        <f t="shared" si="12"/>
        <v>85.56</v>
      </c>
      <c r="L299" s="2">
        <f t="shared" si="13"/>
        <v>82.8</v>
      </c>
      <c r="M299" s="2"/>
      <c r="N299" s="2"/>
    </row>
    <row r="300" spans="1:14" ht="15">
      <c r="A300" s="13" t="s">
        <v>459</v>
      </c>
      <c r="B300" s="12" t="s">
        <v>647</v>
      </c>
      <c r="C300" t="s">
        <v>19</v>
      </c>
      <c r="D300">
        <v>145</v>
      </c>
      <c r="E300">
        <v>22</v>
      </c>
      <c r="F300">
        <v>145</v>
      </c>
      <c r="G300">
        <v>40</v>
      </c>
      <c r="H300">
        <v>15</v>
      </c>
      <c r="I300" s="2">
        <v>97</v>
      </c>
      <c r="J300" s="2">
        <f t="shared" si="11"/>
        <v>92.14999999999999</v>
      </c>
      <c r="K300" s="2">
        <f t="shared" si="12"/>
        <v>90.21000000000001</v>
      </c>
      <c r="L300" s="2">
        <f t="shared" si="13"/>
        <v>87.3</v>
      </c>
      <c r="M300" s="2"/>
      <c r="N300" s="2"/>
    </row>
    <row r="301" spans="1:14" ht="15">
      <c r="A301" s="13" t="s">
        <v>460</v>
      </c>
      <c r="B301" s="12" t="s">
        <v>648</v>
      </c>
      <c r="C301" t="s">
        <v>19</v>
      </c>
      <c r="D301">
        <v>250</v>
      </c>
      <c r="F301">
        <v>132</v>
      </c>
      <c r="G301">
        <v>58</v>
      </c>
      <c r="H301">
        <v>11</v>
      </c>
      <c r="I301" s="2">
        <v>160</v>
      </c>
      <c r="J301" s="2">
        <f t="shared" si="11"/>
        <v>152</v>
      </c>
      <c r="K301" s="2">
        <f t="shared" si="12"/>
        <v>148.8</v>
      </c>
      <c r="L301" s="2">
        <f t="shared" si="13"/>
        <v>144</v>
      </c>
      <c r="M301" s="2"/>
      <c r="N301" s="2"/>
    </row>
    <row r="302" spans="1:14" ht="15">
      <c r="A302" s="13" t="s">
        <v>461</v>
      </c>
      <c r="B302" s="12" t="s">
        <v>649</v>
      </c>
      <c r="C302" t="s">
        <v>19</v>
      </c>
      <c r="D302">
        <v>250</v>
      </c>
      <c r="F302">
        <v>132</v>
      </c>
      <c r="G302">
        <v>58</v>
      </c>
      <c r="H302">
        <v>11</v>
      </c>
      <c r="I302" s="2">
        <v>168</v>
      </c>
      <c r="J302" s="2">
        <f t="shared" si="11"/>
        <v>159.6</v>
      </c>
      <c r="K302" s="2">
        <f t="shared" si="12"/>
        <v>156.24</v>
      </c>
      <c r="L302" s="2">
        <f t="shared" si="13"/>
        <v>151.20000000000002</v>
      </c>
      <c r="M302" s="2"/>
      <c r="N302" s="2"/>
    </row>
    <row r="303" spans="1:14" ht="15">
      <c r="A303" s="13" t="s">
        <v>462</v>
      </c>
      <c r="B303" s="12" t="s">
        <v>650</v>
      </c>
      <c r="C303" t="s">
        <v>19</v>
      </c>
      <c r="D303">
        <v>250</v>
      </c>
      <c r="F303">
        <v>132</v>
      </c>
      <c r="G303">
        <v>58</v>
      </c>
      <c r="H303">
        <v>11</v>
      </c>
      <c r="I303" s="2">
        <v>168</v>
      </c>
      <c r="J303" s="2">
        <f t="shared" si="11"/>
        <v>159.6</v>
      </c>
      <c r="K303" s="2">
        <f t="shared" si="12"/>
        <v>156.24</v>
      </c>
      <c r="L303" s="2">
        <f t="shared" si="13"/>
        <v>151.20000000000002</v>
      </c>
      <c r="M303" s="2"/>
      <c r="N303" s="2"/>
    </row>
    <row r="304" spans="1:14" ht="15">
      <c r="A304" s="13" t="s">
        <v>463</v>
      </c>
      <c r="B304" s="12" t="s">
        <v>651</v>
      </c>
      <c r="C304" t="s">
        <v>19</v>
      </c>
      <c r="D304">
        <v>250</v>
      </c>
      <c r="F304">
        <v>132</v>
      </c>
      <c r="G304">
        <v>58</v>
      </c>
      <c r="H304">
        <v>11</v>
      </c>
      <c r="I304" s="2">
        <v>168</v>
      </c>
      <c r="J304" s="2">
        <f t="shared" si="11"/>
        <v>159.6</v>
      </c>
      <c r="K304" s="2">
        <f t="shared" si="12"/>
        <v>156.24</v>
      </c>
      <c r="L304" s="2">
        <f t="shared" si="13"/>
        <v>151.20000000000002</v>
      </c>
      <c r="M304" s="2"/>
      <c r="N304" s="2"/>
    </row>
    <row r="305" spans="1:14" ht="15">
      <c r="A305" s="13" t="s">
        <v>464</v>
      </c>
      <c r="B305" s="12" t="s">
        <v>652</v>
      </c>
      <c r="C305" t="s">
        <v>19</v>
      </c>
      <c r="D305">
        <v>250</v>
      </c>
      <c r="F305">
        <v>132</v>
      </c>
      <c r="G305">
        <v>58</v>
      </c>
      <c r="H305">
        <v>11</v>
      </c>
      <c r="I305" s="2">
        <v>168</v>
      </c>
      <c r="J305" s="2">
        <f t="shared" si="11"/>
        <v>159.6</v>
      </c>
      <c r="K305" s="2">
        <f t="shared" si="12"/>
        <v>156.24</v>
      </c>
      <c r="L305" s="2">
        <f t="shared" si="13"/>
        <v>151.20000000000002</v>
      </c>
      <c r="M305" s="2"/>
      <c r="N305" s="2"/>
    </row>
    <row r="306" spans="1:14" ht="15">
      <c r="A306" s="13" t="s">
        <v>465</v>
      </c>
      <c r="B306" s="12" t="s">
        <v>653</v>
      </c>
      <c r="C306" t="s">
        <v>19</v>
      </c>
      <c r="D306">
        <v>250</v>
      </c>
      <c r="F306">
        <v>132</v>
      </c>
      <c r="G306">
        <v>58</v>
      </c>
      <c r="H306">
        <v>11</v>
      </c>
      <c r="I306" s="2">
        <v>168</v>
      </c>
      <c r="J306" s="2">
        <f t="shared" si="11"/>
        <v>159.6</v>
      </c>
      <c r="K306" s="2">
        <f t="shared" si="12"/>
        <v>156.24</v>
      </c>
      <c r="L306" s="2">
        <f t="shared" si="13"/>
        <v>151.20000000000002</v>
      </c>
      <c r="M306" s="2"/>
      <c r="N306" s="2"/>
    </row>
    <row r="307" spans="1:14" ht="15">
      <c r="A307" s="13" t="s">
        <v>466</v>
      </c>
      <c r="B307" s="12" t="s">
        <v>654</v>
      </c>
      <c r="C307" t="s">
        <v>19</v>
      </c>
      <c r="D307">
        <v>250</v>
      </c>
      <c r="F307">
        <v>132</v>
      </c>
      <c r="G307">
        <v>58</v>
      </c>
      <c r="H307">
        <v>11</v>
      </c>
      <c r="I307" s="2">
        <v>168</v>
      </c>
      <c r="J307" s="2">
        <f t="shared" si="11"/>
        <v>159.6</v>
      </c>
      <c r="K307" s="2">
        <f t="shared" si="12"/>
        <v>156.24</v>
      </c>
      <c r="L307" s="2">
        <f t="shared" si="13"/>
        <v>151.20000000000002</v>
      </c>
      <c r="M307" s="2"/>
      <c r="N307" s="2"/>
    </row>
    <row r="308" spans="1:14" ht="15">
      <c r="A308" s="13" t="s">
        <v>467</v>
      </c>
      <c r="B308" s="12" t="s">
        <v>655</v>
      </c>
      <c r="C308" t="s">
        <v>19</v>
      </c>
      <c r="D308">
        <v>250</v>
      </c>
      <c r="F308">
        <v>132</v>
      </c>
      <c r="G308">
        <v>58</v>
      </c>
      <c r="H308">
        <v>11</v>
      </c>
      <c r="I308" s="2">
        <v>168</v>
      </c>
      <c r="J308" s="2">
        <f t="shared" si="11"/>
        <v>159.6</v>
      </c>
      <c r="K308" s="2">
        <f t="shared" si="12"/>
        <v>156.24</v>
      </c>
      <c r="L308" s="2">
        <f t="shared" si="13"/>
        <v>151.20000000000002</v>
      </c>
      <c r="M308" s="2"/>
      <c r="N308" s="2"/>
    </row>
    <row r="309" spans="1:14" ht="15">
      <c r="A309" s="13" t="s">
        <v>468</v>
      </c>
      <c r="B309" s="12" t="s">
        <v>656</v>
      </c>
      <c r="C309" t="s">
        <v>19</v>
      </c>
      <c r="D309">
        <v>250</v>
      </c>
      <c r="F309">
        <v>132</v>
      </c>
      <c r="G309">
        <v>58</v>
      </c>
      <c r="H309">
        <v>11</v>
      </c>
      <c r="I309" s="2">
        <v>168</v>
      </c>
      <c r="J309" s="2">
        <f t="shared" si="11"/>
        <v>159.6</v>
      </c>
      <c r="K309" s="2">
        <f t="shared" si="12"/>
        <v>156.24</v>
      </c>
      <c r="L309" s="2">
        <f t="shared" si="13"/>
        <v>151.20000000000002</v>
      </c>
      <c r="M309" s="2"/>
      <c r="N309" s="2"/>
    </row>
    <row r="310" spans="1:14" ht="15">
      <c r="A310" s="13" t="s">
        <v>469</v>
      </c>
      <c r="B310" s="12" t="s">
        <v>657</v>
      </c>
      <c r="C310" t="s">
        <v>19</v>
      </c>
      <c r="D310">
        <v>250</v>
      </c>
      <c r="F310">
        <v>132</v>
      </c>
      <c r="G310">
        <v>58</v>
      </c>
      <c r="H310">
        <v>11</v>
      </c>
      <c r="I310" s="2">
        <v>168</v>
      </c>
      <c r="J310" s="2">
        <f aca="true" t="shared" si="14" ref="J310:J376">I310*0.95</f>
        <v>159.6</v>
      </c>
      <c r="K310" s="2">
        <f t="shared" si="12"/>
        <v>156.24</v>
      </c>
      <c r="L310" s="2">
        <f t="shared" si="13"/>
        <v>151.20000000000002</v>
      </c>
      <c r="M310" s="2"/>
      <c r="N310" s="2"/>
    </row>
    <row r="311" spans="1:14" ht="15">
      <c r="A311" s="13" t="s">
        <v>470</v>
      </c>
      <c r="B311" s="12" t="s">
        <v>658</v>
      </c>
      <c r="C311" t="s">
        <v>19</v>
      </c>
      <c r="D311">
        <v>250</v>
      </c>
      <c r="F311">
        <v>132</v>
      </c>
      <c r="G311">
        <v>58</v>
      </c>
      <c r="H311">
        <v>11</v>
      </c>
      <c r="I311" s="2">
        <v>178</v>
      </c>
      <c r="J311" s="2">
        <f t="shared" si="14"/>
        <v>169.1</v>
      </c>
      <c r="K311" s="2">
        <f t="shared" si="12"/>
        <v>165.54000000000002</v>
      </c>
      <c r="L311" s="2">
        <f t="shared" si="13"/>
        <v>160.20000000000002</v>
      </c>
      <c r="M311" s="2"/>
      <c r="N311" s="2"/>
    </row>
    <row r="312" spans="1:14" ht="15">
      <c r="A312" s="13" t="s">
        <v>471</v>
      </c>
      <c r="B312" s="12" t="s">
        <v>472</v>
      </c>
      <c r="C312" t="s">
        <v>19</v>
      </c>
      <c r="D312">
        <v>50</v>
      </c>
      <c r="E312">
        <v>6</v>
      </c>
      <c r="F312">
        <v>110</v>
      </c>
      <c r="G312">
        <v>26</v>
      </c>
      <c r="H312">
        <v>50</v>
      </c>
      <c r="I312" s="2">
        <v>30</v>
      </c>
      <c r="J312" s="2">
        <f t="shared" si="14"/>
        <v>28.5</v>
      </c>
      <c r="K312" s="2">
        <f t="shared" si="12"/>
        <v>27.900000000000002</v>
      </c>
      <c r="L312" s="2">
        <f t="shared" si="13"/>
        <v>27</v>
      </c>
      <c r="M312" s="2"/>
      <c r="N312" s="2"/>
    </row>
    <row r="313" spans="1:14" ht="15">
      <c r="A313" s="13" t="s">
        <v>473</v>
      </c>
      <c r="B313" s="12" t="s">
        <v>474</v>
      </c>
      <c r="C313" t="s">
        <v>19</v>
      </c>
      <c r="D313">
        <v>50</v>
      </c>
      <c r="E313">
        <v>6</v>
      </c>
      <c r="F313">
        <v>110</v>
      </c>
      <c r="G313">
        <v>26</v>
      </c>
      <c r="H313">
        <v>50</v>
      </c>
      <c r="I313" s="2">
        <v>30</v>
      </c>
      <c r="J313" s="2">
        <f t="shared" si="14"/>
        <v>28.5</v>
      </c>
      <c r="K313" s="2">
        <f t="shared" si="12"/>
        <v>27.900000000000002</v>
      </c>
      <c r="L313" s="2">
        <f t="shared" si="13"/>
        <v>27</v>
      </c>
      <c r="M313" s="2"/>
      <c r="N313" s="2"/>
    </row>
    <row r="314" spans="1:14" ht="15">
      <c r="A314" s="13" t="s">
        <v>475</v>
      </c>
      <c r="B314" s="12" t="s">
        <v>476</v>
      </c>
      <c r="C314" t="s">
        <v>19</v>
      </c>
      <c r="D314">
        <v>50</v>
      </c>
      <c r="E314">
        <v>6</v>
      </c>
      <c r="F314">
        <v>110</v>
      </c>
      <c r="G314">
        <v>26</v>
      </c>
      <c r="H314">
        <v>50</v>
      </c>
      <c r="I314" s="2">
        <v>37</v>
      </c>
      <c r="J314" s="2">
        <f t="shared" si="14"/>
        <v>35.15</v>
      </c>
      <c r="K314" s="2">
        <f t="shared" si="12"/>
        <v>34.410000000000004</v>
      </c>
      <c r="L314" s="2">
        <f t="shared" si="13"/>
        <v>33.300000000000004</v>
      </c>
      <c r="M314" s="2"/>
      <c r="N314" s="2"/>
    </row>
    <row r="315" spans="1:14" ht="15">
      <c r="A315" s="13" t="s">
        <v>477</v>
      </c>
      <c r="B315" s="12" t="s">
        <v>478</v>
      </c>
      <c r="C315" t="s">
        <v>19</v>
      </c>
      <c r="D315">
        <v>50</v>
      </c>
      <c r="E315">
        <v>6</v>
      </c>
      <c r="F315">
        <v>110</v>
      </c>
      <c r="G315">
        <v>26</v>
      </c>
      <c r="H315">
        <v>50</v>
      </c>
      <c r="I315" s="2">
        <v>65</v>
      </c>
      <c r="J315" s="2">
        <f t="shared" si="14"/>
        <v>61.75</v>
      </c>
      <c r="K315" s="2">
        <f t="shared" si="12"/>
        <v>60.45</v>
      </c>
      <c r="L315" s="2">
        <f t="shared" si="13"/>
        <v>58.5</v>
      </c>
      <c r="M315" s="2"/>
      <c r="N315" s="2"/>
    </row>
    <row r="316" spans="1:14" ht="15">
      <c r="A316" s="13" t="s">
        <v>479</v>
      </c>
      <c r="B316" s="12" t="s">
        <v>480</v>
      </c>
      <c r="C316" t="s">
        <v>19</v>
      </c>
      <c r="D316">
        <v>77</v>
      </c>
      <c r="E316">
        <v>12</v>
      </c>
      <c r="F316">
        <v>280</v>
      </c>
      <c r="G316">
        <v>24</v>
      </c>
      <c r="H316">
        <v>50</v>
      </c>
      <c r="I316" s="2">
        <v>95</v>
      </c>
      <c r="J316" s="2">
        <f t="shared" si="14"/>
        <v>90.25</v>
      </c>
      <c r="K316" s="2">
        <f t="shared" si="12"/>
        <v>88.35000000000001</v>
      </c>
      <c r="L316" s="2">
        <f t="shared" si="13"/>
        <v>85.5</v>
      </c>
      <c r="M316" s="2"/>
      <c r="N316" s="2"/>
    </row>
    <row r="317" spans="1:14" ht="15">
      <c r="A317" s="13" t="s">
        <v>481</v>
      </c>
      <c r="B317" s="12" t="s">
        <v>671</v>
      </c>
      <c r="C317" t="s">
        <v>19</v>
      </c>
      <c r="D317">
        <v>65</v>
      </c>
      <c r="E317">
        <v>9</v>
      </c>
      <c r="F317">
        <v>75</v>
      </c>
      <c r="G317">
        <v>40</v>
      </c>
      <c r="H317">
        <v>30</v>
      </c>
      <c r="I317" s="2">
        <v>70</v>
      </c>
      <c r="J317" s="2">
        <f t="shared" si="14"/>
        <v>66.5</v>
      </c>
      <c r="K317" s="2">
        <f t="shared" si="12"/>
        <v>65.10000000000001</v>
      </c>
      <c r="L317" s="2">
        <f t="shared" si="13"/>
        <v>63</v>
      </c>
      <c r="M317" s="2"/>
      <c r="N317" s="2"/>
    </row>
    <row r="318" spans="1:14" ht="15">
      <c r="A318" s="13" t="s">
        <v>482</v>
      </c>
      <c r="B318" s="12" t="s">
        <v>672</v>
      </c>
      <c r="C318" t="s">
        <v>19</v>
      </c>
      <c r="D318">
        <v>65</v>
      </c>
      <c r="E318">
        <v>9</v>
      </c>
      <c r="F318">
        <v>75</v>
      </c>
      <c r="G318">
        <v>40</v>
      </c>
      <c r="H318">
        <v>30</v>
      </c>
      <c r="I318" s="2">
        <v>80</v>
      </c>
      <c r="J318" s="2">
        <f t="shared" si="14"/>
        <v>76</v>
      </c>
      <c r="K318" s="2">
        <f t="shared" si="12"/>
        <v>74.4</v>
      </c>
      <c r="L318" s="2">
        <f t="shared" si="13"/>
        <v>72</v>
      </c>
      <c r="M318" s="2"/>
      <c r="N318" s="2"/>
    </row>
    <row r="319" spans="1:14" ht="15">
      <c r="A319" s="13" t="s">
        <v>483</v>
      </c>
      <c r="B319" s="12" t="s">
        <v>659</v>
      </c>
      <c r="C319" t="s">
        <v>19</v>
      </c>
      <c r="D319">
        <v>145</v>
      </c>
      <c r="E319">
        <v>22</v>
      </c>
      <c r="F319">
        <v>145</v>
      </c>
      <c r="G319">
        <v>40</v>
      </c>
      <c r="H319">
        <v>15</v>
      </c>
      <c r="I319" s="2">
        <v>152</v>
      </c>
      <c r="J319" s="2">
        <f t="shared" si="14"/>
        <v>144.4</v>
      </c>
      <c r="K319" s="2">
        <f t="shared" si="12"/>
        <v>141.36</v>
      </c>
      <c r="L319" s="2">
        <f t="shared" si="13"/>
        <v>136.8</v>
      </c>
      <c r="M319" s="2"/>
      <c r="N319" s="2"/>
    </row>
    <row r="320" spans="1:14" ht="15">
      <c r="A320" s="13" t="s">
        <v>484</v>
      </c>
      <c r="B320" s="12" t="s">
        <v>660</v>
      </c>
      <c r="C320" t="s">
        <v>19</v>
      </c>
      <c r="D320">
        <v>145</v>
      </c>
      <c r="E320">
        <v>22</v>
      </c>
      <c r="F320">
        <v>145</v>
      </c>
      <c r="G320">
        <v>40</v>
      </c>
      <c r="H320">
        <v>15</v>
      </c>
      <c r="I320" s="2">
        <v>152</v>
      </c>
      <c r="J320" s="2">
        <f t="shared" si="14"/>
        <v>144.4</v>
      </c>
      <c r="K320" s="2">
        <f t="shared" si="12"/>
        <v>141.36</v>
      </c>
      <c r="L320" s="2">
        <f t="shared" si="13"/>
        <v>136.8</v>
      </c>
      <c r="M320" s="2"/>
      <c r="N320" s="2"/>
    </row>
    <row r="321" spans="1:14" ht="15">
      <c r="A321" s="13" t="s">
        <v>485</v>
      </c>
      <c r="B321" s="12" t="s">
        <v>486</v>
      </c>
      <c r="C321" t="s">
        <v>19</v>
      </c>
      <c r="D321">
        <v>100</v>
      </c>
      <c r="E321">
        <v>11</v>
      </c>
      <c r="F321">
        <v>62</v>
      </c>
      <c r="G321">
        <v>62</v>
      </c>
      <c r="H321">
        <v>16</v>
      </c>
      <c r="I321" s="2">
        <v>99</v>
      </c>
      <c r="J321" s="2">
        <f t="shared" si="14"/>
        <v>94.05</v>
      </c>
      <c r="K321" s="2">
        <f t="shared" si="12"/>
        <v>92.07000000000001</v>
      </c>
      <c r="L321" s="2">
        <f t="shared" si="13"/>
        <v>89.10000000000001</v>
      </c>
      <c r="M321" s="2"/>
      <c r="N321" s="2"/>
    </row>
    <row r="322" spans="1:14" ht="15">
      <c r="A322" s="13" t="s">
        <v>487</v>
      </c>
      <c r="B322" s="12" t="s">
        <v>488</v>
      </c>
      <c r="C322" t="s">
        <v>19</v>
      </c>
      <c r="D322">
        <v>100</v>
      </c>
      <c r="E322">
        <v>11</v>
      </c>
      <c r="F322">
        <v>62</v>
      </c>
      <c r="G322">
        <v>62</v>
      </c>
      <c r="H322">
        <v>16</v>
      </c>
      <c r="J322" s="2">
        <f t="shared" si="14"/>
        <v>0</v>
      </c>
      <c r="K322" s="2">
        <f t="shared" si="12"/>
        <v>0</v>
      </c>
      <c r="L322" s="2">
        <f t="shared" si="13"/>
        <v>0</v>
      </c>
      <c r="M322" s="2"/>
      <c r="N322" s="2"/>
    </row>
    <row r="323" spans="1:14" ht="15">
      <c r="A323" s="13" t="s">
        <v>489</v>
      </c>
      <c r="B323" s="12" t="s">
        <v>490</v>
      </c>
      <c r="C323" t="s">
        <v>19</v>
      </c>
      <c r="D323">
        <v>100</v>
      </c>
      <c r="E323">
        <v>11</v>
      </c>
      <c r="F323">
        <v>62</v>
      </c>
      <c r="G323">
        <v>62</v>
      </c>
      <c r="H323">
        <v>16</v>
      </c>
      <c r="I323" s="2">
        <v>70</v>
      </c>
      <c r="J323" s="2">
        <f t="shared" si="14"/>
        <v>66.5</v>
      </c>
      <c r="K323" s="2">
        <f t="shared" si="12"/>
        <v>65.10000000000001</v>
      </c>
      <c r="L323" s="2">
        <f t="shared" si="13"/>
        <v>63</v>
      </c>
      <c r="M323" s="2"/>
      <c r="N323" s="2"/>
    </row>
    <row r="324" spans="1:14" ht="15">
      <c r="A324" s="13" t="s">
        <v>491</v>
      </c>
      <c r="B324" s="12" t="s">
        <v>492</v>
      </c>
      <c r="C324" t="s">
        <v>19</v>
      </c>
      <c r="D324">
        <v>100</v>
      </c>
      <c r="E324">
        <v>11</v>
      </c>
      <c r="F324">
        <v>62</v>
      </c>
      <c r="G324">
        <v>62</v>
      </c>
      <c r="H324">
        <v>16</v>
      </c>
      <c r="I324" s="2">
        <v>99</v>
      </c>
      <c r="J324" s="2">
        <f t="shared" si="14"/>
        <v>94.05</v>
      </c>
      <c r="K324" s="2">
        <f t="shared" si="12"/>
        <v>92.07000000000001</v>
      </c>
      <c r="L324" s="2">
        <f t="shared" si="13"/>
        <v>89.10000000000001</v>
      </c>
      <c r="M324" s="2"/>
      <c r="N324" s="2"/>
    </row>
    <row r="325" spans="1:14" ht="15">
      <c r="A325" s="13" t="s">
        <v>493</v>
      </c>
      <c r="B325" s="12" t="s">
        <v>494</v>
      </c>
      <c r="C325" t="s">
        <v>19</v>
      </c>
      <c r="D325">
        <v>100</v>
      </c>
      <c r="E325">
        <v>11</v>
      </c>
      <c r="F325">
        <v>62</v>
      </c>
      <c r="G325">
        <v>62</v>
      </c>
      <c r="H325">
        <v>16</v>
      </c>
      <c r="I325" s="2">
        <v>102</v>
      </c>
      <c r="J325" s="2">
        <f t="shared" si="14"/>
        <v>96.89999999999999</v>
      </c>
      <c r="K325" s="2">
        <f t="shared" si="12"/>
        <v>94.86</v>
      </c>
      <c r="L325" s="2">
        <f t="shared" si="13"/>
        <v>91.8</v>
      </c>
      <c r="M325" s="2"/>
      <c r="N325" s="2"/>
    </row>
    <row r="326" spans="1:14" ht="15">
      <c r="A326" s="13" t="s">
        <v>495</v>
      </c>
      <c r="B326" s="12" t="s">
        <v>496</v>
      </c>
      <c r="C326" t="s">
        <v>19</v>
      </c>
      <c r="D326">
        <v>100</v>
      </c>
      <c r="E326">
        <v>11</v>
      </c>
      <c r="F326">
        <v>62</v>
      </c>
      <c r="G326">
        <v>62</v>
      </c>
      <c r="H326">
        <v>16</v>
      </c>
      <c r="I326" s="2">
        <v>106</v>
      </c>
      <c r="J326" s="2">
        <f t="shared" si="14"/>
        <v>100.69999999999999</v>
      </c>
      <c r="K326" s="2">
        <f t="shared" si="12"/>
        <v>98.58</v>
      </c>
      <c r="L326" s="2">
        <f t="shared" si="13"/>
        <v>95.4</v>
      </c>
      <c r="M326" s="2"/>
      <c r="N326" s="2"/>
    </row>
    <row r="327" spans="1:14" ht="15">
      <c r="A327" s="13" t="s">
        <v>497</v>
      </c>
      <c r="B327" s="12" t="s">
        <v>498</v>
      </c>
      <c r="C327" t="s">
        <v>19</v>
      </c>
      <c r="D327">
        <v>100</v>
      </c>
      <c r="E327">
        <v>11</v>
      </c>
      <c r="F327">
        <v>62</v>
      </c>
      <c r="G327">
        <v>62</v>
      </c>
      <c r="H327">
        <v>16</v>
      </c>
      <c r="I327" s="2">
        <v>106</v>
      </c>
      <c r="J327" s="2">
        <f t="shared" si="14"/>
        <v>100.69999999999999</v>
      </c>
      <c r="K327" s="2">
        <f t="shared" si="12"/>
        <v>98.58</v>
      </c>
      <c r="L327" s="2">
        <f t="shared" si="13"/>
        <v>95.4</v>
      </c>
      <c r="M327" s="2"/>
      <c r="N327" s="2"/>
    </row>
    <row r="328" spans="1:14" ht="15">
      <c r="A328" s="13" t="s">
        <v>332</v>
      </c>
      <c r="B328" s="12" t="s">
        <v>499</v>
      </c>
      <c r="C328" t="s">
        <v>19</v>
      </c>
      <c r="D328">
        <v>100</v>
      </c>
      <c r="E328">
        <v>11</v>
      </c>
      <c r="F328">
        <v>62</v>
      </c>
      <c r="G328">
        <v>62</v>
      </c>
      <c r="H328">
        <v>16</v>
      </c>
      <c r="I328" s="2">
        <v>99</v>
      </c>
      <c r="J328" s="2">
        <f t="shared" si="14"/>
        <v>94.05</v>
      </c>
      <c r="K328" s="2">
        <f t="shared" si="12"/>
        <v>92.07000000000001</v>
      </c>
      <c r="L328" s="2">
        <f t="shared" si="13"/>
        <v>89.10000000000001</v>
      </c>
      <c r="M328" s="2"/>
      <c r="N328" s="2"/>
    </row>
    <row r="329" spans="1:14" ht="15">
      <c r="A329" s="13" t="s">
        <v>334</v>
      </c>
      <c r="B329" s="12" t="s">
        <v>500</v>
      </c>
      <c r="C329" t="s">
        <v>19</v>
      </c>
      <c r="D329">
        <v>100</v>
      </c>
      <c r="E329">
        <v>11</v>
      </c>
      <c r="F329">
        <v>62</v>
      </c>
      <c r="G329">
        <v>62</v>
      </c>
      <c r="H329">
        <v>16</v>
      </c>
      <c r="I329" s="2">
        <v>99</v>
      </c>
      <c r="J329" s="2">
        <f t="shared" si="14"/>
        <v>94.05</v>
      </c>
      <c r="K329" s="2">
        <f t="shared" si="12"/>
        <v>92.07000000000001</v>
      </c>
      <c r="L329" s="2">
        <f t="shared" si="13"/>
        <v>89.10000000000001</v>
      </c>
      <c r="M329" s="2"/>
      <c r="N329" s="2"/>
    </row>
    <row r="330" spans="1:14" ht="15">
      <c r="A330" s="13" t="s">
        <v>501</v>
      </c>
      <c r="B330" s="12" t="s">
        <v>502</v>
      </c>
      <c r="C330" t="s">
        <v>22</v>
      </c>
      <c r="D330">
        <v>84</v>
      </c>
      <c r="H330">
        <v>12</v>
      </c>
      <c r="I330" s="2">
        <v>168</v>
      </c>
      <c r="J330" s="2">
        <f t="shared" si="14"/>
        <v>159.6</v>
      </c>
      <c r="K330" s="2">
        <f t="shared" si="12"/>
        <v>156.24</v>
      </c>
      <c r="L330" s="2">
        <f t="shared" si="13"/>
        <v>151.20000000000002</v>
      </c>
      <c r="M330" s="2"/>
      <c r="N330" s="2"/>
    </row>
    <row r="331" spans="1:14" ht="15">
      <c r="A331" s="13" t="s">
        <v>503</v>
      </c>
      <c r="B331" s="12" t="s">
        <v>504</v>
      </c>
      <c r="C331" t="s">
        <v>19</v>
      </c>
      <c r="D331">
        <v>45</v>
      </c>
      <c r="E331">
        <v>4</v>
      </c>
      <c r="F331">
        <v>67</v>
      </c>
      <c r="G331">
        <v>37</v>
      </c>
      <c r="H331">
        <v>40</v>
      </c>
      <c r="I331" s="2">
        <v>82</v>
      </c>
      <c r="J331" s="2">
        <f t="shared" si="14"/>
        <v>77.89999999999999</v>
      </c>
      <c r="K331" s="2">
        <f t="shared" si="12"/>
        <v>76.26</v>
      </c>
      <c r="L331" s="2">
        <f t="shared" si="13"/>
        <v>73.8</v>
      </c>
      <c r="M331" s="2"/>
      <c r="N331" s="2"/>
    </row>
    <row r="332" spans="1:14" ht="15">
      <c r="A332" s="13" t="s">
        <v>505</v>
      </c>
      <c r="B332" s="12" t="s">
        <v>506</v>
      </c>
      <c r="C332" t="s">
        <v>19</v>
      </c>
      <c r="D332">
        <v>45</v>
      </c>
      <c r="E332">
        <v>4</v>
      </c>
      <c r="F332">
        <v>67</v>
      </c>
      <c r="G332">
        <v>37</v>
      </c>
      <c r="H332">
        <v>40</v>
      </c>
      <c r="I332" s="2">
        <v>88</v>
      </c>
      <c r="J332" s="2">
        <f t="shared" si="14"/>
        <v>83.6</v>
      </c>
      <c r="K332" s="2">
        <f t="shared" si="12"/>
        <v>81.84</v>
      </c>
      <c r="L332" s="2">
        <f t="shared" si="13"/>
        <v>79.2</v>
      </c>
      <c r="M332" s="2"/>
      <c r="N332" s="2"/>
    </row>
    <row r="333" spans="1:14" ht="15">
      <c r="A333" s="13" t="s">
        <v>507</v>
      </c>
      <c r="B333" s="12" t="s">
        <v>508</v>
      </c>
      <c r="C333" t="s">
        <v>19</v>
      </c>
      <c r="D333">
        <v>45</v>
      </c>
      <c r="E333">
        <v>4</v>
      </c>
      <c r="F333">
        <v>67</v>
      </c>
      <c r="G333">
        <v>37</v>
      </c>
      <c r="H333">
        <v>40</v>
      </c>
      <c r="I333" s="2">
        <v>88</v>
      </c>
      <c r="J333" s="2">
        <f t="shared" si="14"/>
        <v>83.6</v>
      </c>
      <c r="K333" s="2">
        <f t="shared" si="12"/>
        <v>81.84</v>
      </c>
      <c r="L333" s="2">
        <f t="shared" si="13"/>
        <v>79.2</v>
      </c>
      <c r="M333" s="2"/>
      <c r="N333" s="2"/>
    </row>
    <row r="334" spans="1:14" ht="15">
      <c r="A334" s="13" t="s">
        <v>509</v>
      </c>
      <c r="B334" s="12" t="s">
        <v>510</v>
      </c>
      <c r="C334" t="s">
        <v>22</v>
      </c>
      <c r="D334">
        <v>85</v>
      </c>
      <c r="H334">
        <v>9</v>
      </c>
      <c r="I334" s="2">
        <v>135</v>
      </c>
      <c r="J334" s="2">
        <f t="shared" si="14"/>
        <v>128.25</v>
      </c>
      <c r="K334" s="2">
        <f t="shared" si="12"/>
        <v>125.55000000000001</v>
      </c>
      <c r="L334" s="2">
        <f t="shared" si="13"/>
        <v>121.5</v>
      </c>
      <c r="M334" s="2"/>
      <c r="N334" s="2"/>
    </row>
    <row r="335" spans="1:14" ht="15">
      <c r="A335" s="13" t="s">
        <v>511</v>
      </c>
      <c r="B335" s="12" t="s">
        <v>512</v>
      </c>
      <c r="C335" t="s">
        <v>22</v>
      </c>
      <c r="D335">
        <v>142</v>
      </c>
      <c r="H335">
        <v>9</v>
      </c>
      <c r="I335" s="2">
        <v>135</v>
      </c>
      <c r="J335" s="2">
        <f t="shared" si="14"/>
        <v>128.25</v>
      </c>
      <c r="K335" s="2">
        <f t="shared" si="12"/>
        <v>125.55000000000001</v>
      </c>
      <c r="L335" s="2">
        <f t="shared" si="13"/>
        <v>121.5</v>
      </c>
      <c r="M335" s="2"/>
      <c r="N335" s="2"/>
    </row>
    <row r="336" spans="1:14" ht="15">
      <c r="A336" s="13" t="s">
        <v>513</v>
      </c>
      <c r="B336" s="12" t="s">
        <v>514</v>
      </c>
      <c r="C336" t="s">
        <v>22</v>
      </c>
      <c r="D336">
        <v>145</v>
      </c>
      <c r="H336">
        <v>9</v>
      </c>
      <c r="I336" s="2">
        <v>135</v>
      </c>
      <c r="J336" s="2">
        <f t="shared" si="14"/>
        <v>128.25</v>
      </c>
      <c r="K336" s="2">
        <f t="shared" si="12"/>
        <v>125.55000000000001</v>
      </c>
      <c r="L336" s="2">
        <f t="shared" si="13"/>
        <v>121.5</v>
      </c>
      <c r="M336" s="2"/>
      <c r="N336" s="2"/>
    </row>
    <row r="337" spans="1:14" ht="15">
      <c r="A337" s="13" t="s">
        <v>318</v>
      </c>
      <c r="B337" s="14" t="s">
        <v>515</v>
      </c>
      <c r="C337" t="s">
        <v>22</v>
      </c>
      <c r="D337">
        <v>332</v>
      </c>
      <c r="H337">
        <v>6</v>
      </c>
      <c r="I337" s="2">
        <v>199</v>
      </c>
      <c r="J337" s="2">
        <f t="shared" si="14"/>
        <v>189.04999999999998</v>
      </c>
      <c r="K337" s="2">
        <f t="shared" si="12"/>
        <v>185.07000000000002</v>
      </c>
      <c r="L337" s="2">
        <f t="shared" si="13"/>
        <v>179.1</v>
      </c>
      <c r="M337" s="2"/>
      <c r="N337" s="2"/>
    </row>
    <row r="338" spans="1:14" ht="15">
      <c r="A338" s="13" t="s">
        <v>673</v>
      </c>
      <c r="B338" s="14" t="s">
        <v>674</v>
      </c>
      <c r="C338" t="s">
        <v>22</v>
      </c>
      <c r="D338">
        <v>160</v>
      </c>
      <c r="H338">
        <v>6</v>
      </c>
      <c r="I338" s="2">
        <v>168</v>
      </c>
      <c r="J338" s="2">
        <f t="shared" si="14"/>
        <v>159.6</v>
      </c>
      <c r="K338" s="2">
        <f t="shared" si="12"/>
        <v>156.24</v>
      </c>
      <c r="L338" s="2">
        <f t="shared" si="13"/>
        <v>151.20000000000002</v>
      </c>
      <c r="M338" s="2"/>
      <c r="N338" s="2"/>
    </row>
    <row r="339" spans="1:14" ht="15">
      <c r="A339" s="13" t="s">
        <v>516</v>
      </c>
      <c r="B339" s="12" t="s">
        <v>517</v>
      </c>
      <c r="C339" t="s">
        <v>19</v>
      </c>
      <c r="D339">
        <v>120</v>
      </c>
      <c r="F339">
        <v>75</v>
      </c>
      <c r="G339">
        <v>70</v>
      </c>
      <c r="H339">
        <v>12</v>
      </c>
      <c r="I339" s="2">
        <v>118</v>
      </c>
      <c r="J339" s="2">
        <f t="shared" si="14"/>
        <v>112.1</v>
      </c>
      <c r="K339" s="2">
        <f t="shared" si="12"/>
        <v>109.74000000000001</v>
      </c>
      <c r="L339" s="2">
        <f t="shared" si="13"/>
        <v>106.2</v>
      </c>
      <c r="M339" s="2"/>
      <c r="N339" s="2"/>
    </row>
    <row r="340" spans="1:14" ht="15">
      <c r="A340" s="13" t="s">
        <v>518</v>
      </c>
      <c r="B340" s="12" t="s">
        <v>519</v>
      </c>
      <c r="C340" t="s">
        <v>19</v>
      </c>
      <c r="D340">
        <v>125</v>
      </c>
      <c r="F340">
        <v>88</v>
      </c>
      <c r="G340">
        <v>68</v>
      </c>
      <c r="H340">
        <v>18</v>
      </c>
      <c r="I340" s="2">
        <v>118</v>
      </c>
      <c r="J340" s="2">
        <f t="shared" si="14"/>
        <v>112.1</v>
      </c>
      <c r="K340" s="2">
        <f t="shared" si="12"/>
        <v>109.74000000000001</v>
      </c>
      <c r="L340" s="2">
        <f t="shared" si="13"/>
        <v>106.2</v>
      </c>
      <c r="M340" s="2"/>
      <c r="N340" s="2"/>
    </row>
    <row r="341" spans="1:14" ht="15">
      <c r="A341" s="13" t="s">
        <v>520</v>
      </c>
      <c r="B341" s="12" t="s">
        <v>521</v>
      </c>
      <c r="C341" t="s">
        <v>19</v>
      </c>
      <c r="D341">
        <v>102</v>
      </c>
      <c r="F341">
        <v>70</v>
      </c>
      <c r="G341">
        <v>62</v>
      </c>
      <c r="H341">
        <v>12</v>
      </c>
      <c r="I341" s="2">
        <v>110</v>
      </c>
      <c r="J341" s="2">
        <f t="shared" si="14"/>
        <v>104.5</v>
      </c>
      <c r="K341" s="2">
        <f aca="true" t="shared" si="15" ref="K341:K395">I341*0.93</f>
        <v>102.30000000000001</v>
      </c>
      <c r="L341" s="2">
        <f aca="true" t="shared" si="16" ref="L341:L395">I341*0.9</f>
        <v>99</v>
      </c>
      <c r="M341" s="2"/>
      <c r="N341" s="2"/>
    </row>
    <row r="342" spans="1:14" ht="15">
      <c r="A342" s="13" t="s">
        <v>522</v>
      </c>
      <c r="B342" s="12" t="s">
        <v>523</v>
      </c>
      <c r="C342" t="s">
        <v>19</v>
      </c>
      <c r="D342">
        <v>155</v>
      </c>
      <c r="F342">
        <v>60</v>
      </c>
      <c r="G342">
        <v>95</v>
      </c>
      <c r="H342">
        <v>12</v>
      </c>
      <c r="I342" s="2">
        <v>110</v>
      </c>
      <c r="J342" s="2">
        <f t="shared" si="14"/>
        <v>104.5</v>
      </c>
      <c r="K342" s="2">
        <f t="shared" si="15"/>
        <v>102.30000000000001</v>
      </c>
      <c r="L342" s="2">
        <f t="shared" si="16"/>
        <v>99</v>
      </c>
      <c r="M342" s="2"/>
      <c r="N342" s="2"/>
    </row>
    <row r="343" spans="1:14" ht="15">
      <c r="A343" s="13" t="s">
        <v>524</v>
      </c>
      <c r="B343" s="12" t="s">
        <v>525</v>
      </c>
      <c r="C343" t="s">
        <v>19</v>
      </c>
      <c r="D343">
        <v>155</v>
      </c>
      <c r="F343">
        <v>60</v>
      </c>
      <c r="G343">
        <v>95</v>
      </c>
      <c r="H343">
        <v>12</v>
      </c>
      <c r="I343" s="2">
        <v>110</v>
      </c>
      <c r="J343" s="2">
        <f t="shared" si="14"/>
        <v>104.5</v>
      </c>
      <c r="K343" s="2">
        <f t="shared" si="15"/>
        <v>102.30000000000001</v>
      </c>
      <c r="L343" s="2">
        <f t="shared" si="16"/>
        <v>99</v>
      </c>
      <c r="M343" s="2"/>
      <c r="N343" s="2"/>
    </row>
    <row r="344" spans="1:14" ht="15">
      <c r="A344" s="13" t="s">
        <v>526</v>
      </c>
      <c r="B344" s="12" t="s">
        <v>527</v>
      </c>
      <c r="C344" t="s">
        <v>19</v>
      </c>
      <c r="D344">
        <v>64</v>
      </c>
      <c r="E344">
        <v>4</v>
      </c>
      <c r="F344">
        <v>137</v>
      </c>
      <c r="G344">
        <v>41</v>
      </c>
      <c r="H344">
        <v>20</v>
      </c>
      <c r="I344" s="2">
        <v>98</v>
      </c>
      <c r="J344" s="2">
        <f t="shared" si="14"/>
        <v>93.1</v>
      </c>
      <c r="K344" s="2">
        <f t="shared" si="15"/>
        <v>91.14</v>
      </c>
      <c r="L344" s="2">
        <f t="shared" si="16"/>
        <v>88.2</v>
      </c>
      <c r="M344" s="2"/>
      <c r="N344" s="2"/>
    </row>
    <row r="345" spans="1:14" ht="15">
      <c r="A345" s="13" t="s">
        <v>278</v>
      </c>
      <c r="B345" s="12" t="s">
        <v>279</v>
      </c>
      <c r="C345" t="s">
        <v>19</v>
      </c>
      <c r="D345">
        <v>80</v>
      </c>
      <c r="F345">
        <v>138</v>
      </c>
      <c r="G345">
        <v>32</v>
      </c>
      <c r="H345">
        <v>24</v>
      </c>
      <c r="I345" s="2">
        <v>65</v>
      </c>
      <c r="J345" s="2">
        <f t="shared" si="14"/>
        <v>61.75</v>
      </c>
      <c r="K345" s="2">
        <f t="shared" si="15"/>
        <v>60.45</v>
      </c>
      <c r="L345" s="2">
        <f t="shared" si="16"/>
        <v>58.5</v>
      </c>
      <c r="M345" s="2"/>
      <c r="N345" s="2"/>
    </row>
    <row r="346" spans="1:14" ht="15">
      <c r="A346" s="13" t="s">
        <v>528</v>
      </c>
      <c r="B346" s="12" t="s">
        <v>529</v>
      </c>
      <c r="C346" t="s">
        <v>19</v>
      </c>
      <c r="D346">
        <v>63</v>
      </c>
      <c r="E346">
        <v>6</v>
      </c>
      <c r="F346">
        <v>70</v>
      </c>
      <c r="G346">
        <v>60</v>
      </c>
      <c r="H346">
        <v>16</v>
      </c>
      <c r="I346" s="2">
        <v>90</v>
      </c>
      <c r="J346" s="2">
        <f t="shared" si="14"/>
        <v>85.5</v>
      </c>
      <c r="K346" s="2">
        <f t="shared" si="15"/>
        <v>83.7</v>
      </c>
      <c r="L346" s="2">
        <f t="shared" si="16"/>
        <v>81</v>
      </c>
      <c r="M346" s="2"/>
      <c r="N346" s="2"/>
    </row>
    <row r="347" spans="1:14" ht="15">
      <c r="A347" s="13" t="s">
        <v>530</v>
      </c>
      <c r="B347" s="12" t="s">
        <v>531</v>
      </c>
      <c r="C347" t="s">
        <v>19</v>
      </c>
      <c r="D347">
        <v>63</v>
      </c>
      <c r="E347">
        <v>6</v>
      </c>
      <c r="F347">
        <v>70</v>
      </c>
      <c r="G347">
        <v>60</v>
      </c>
      <c r="H347">
        <v>16</v>
      </c>
      <c r="I347" s="2">
        <v>99</v>
      </c>
      <c r="J347" s="2">
        <f t="shared" si="14"/>
        <v>94.05</v>
      </c>
      <c r="K347" s="2">
        <f t="shared" si="15"/>
        <v>92.07000000000001</v>
      </c>
      <c r="L347" s="2">
        <f t="shared" si="16"/>
        <v>89.10000000000001</v>
      </c>
      <c r="M347" s="2"/>
      <c r="N347" s="2"/>
    </row>
    <row r="348" spans="1:14" ht="15">
      <c r="A348" s="13" t="s">
        <v>532</v>
      </c>
      <c r="B348" s="12" t="s">
        <v>533</v>
      </c>
      <c r="C348" t="s">
        <v>19</v>
      </c>
      <c r="D348">
        <v>63</v>
      </c>
      <c r="E348">
        <v>6</v>
      </c>
      <c r="F348">
        <v>70</v>
      </c>
      <c r="G348">
        <v>60</v>
      </c>
      <c r="H348">
        <v>16</v>
      </c>
      <c r="I348" s="2">
        <v>95</v>
      </c>
      <c r="J348" s="2">
        <f t="shared" si="14"/>
        <v>90.25</v>
      </c>
      <c r="K348" s="2">
        <f t="shared" si="15"/>
        <v>88.35000000000001</v>
      </c>
      <c r="L348" s="2">
        <f t="shared" si="16"/>
        <v>85.5</v>
      </c>
      <c r="M348" s="2"/>
      <c r="N348" s="2"/>
    </row>
    <row r="349" spans="1:14" ht="15">
      <c r="A349" s="13" t="s">
        <v>534</v>
      </c>
      <c r="B349" s="12" t="s">
        <v>535</v>
      </c>
      <c r="C349" t="s">
        <v>19</v>
      </c>
      <c r="D349">
        <v>63</v>
      </c>
      <c r="E349">
        <v>6</v>
      </c>
      <c r="F349">
        <v>70</v>
      </c>
      <c r="G349">
        <v>60</v>
      </c>
      <c r="H349">
        <v>16</v>
      </c>
      <c r="I349" s="2">
        <v>99</v>
      </c>
      <c r="J349" s="2">
        <f t="shared" si="14"/>
        <v>94.05</v>
      </c>
      <c r="K349" s="2">
        <f t="shared" si="15"/>
        <v>92.07000000000001</v>
      </c>
      <c r="L349" s="2">
        <f t="shared" si="16"/>
        <v>89.10000000000001</v>
      </c>
      <c r="M349" s="2"/>
      <c r="N349" s="2"/>
    </row>
    <row r="350" spans="1:14" ht="15">
      <c r="A350" s="13" t="s">
        <v>770</v>
      </c>
      <c r="B350" s="12" t="s">
        <v>773</v>
      </c>
      <c r="C350" t="s">
        <v>19</v>
      </c>
      <c r="D350">
        <v>63</v>
      </c>
      <c r="E350">
        <v>6</v>
      </c>
      <c r="F350">
        <v>70</v>
      </c>
      <c r="G350">
        <v>60</v>
      </c>
      <c r="H350">
        <v>16</v>
      </c>
      <c r="I350" s="2">
        <v>99</v>
      </c>
      <c r="J350" s="2">
        <f t="shared" si="14"/>
        <v>94.05</v>
      </c>
      <c r="K350" s="2">
        <f t="shared" si="15"/>
        <v>92.07000000000001</v>
      </c>
      <c r="L350" s="2">
        <f t="shared" si="16"/>
        <v>89.10000000000001</v>
      </c>
      <c r="M350" s="2"/>
      <c r="N350" s="2"/>
    </row>
    <row r="351" spans="1:14" ht="15">
      <c r="A351" s="13" t="s">
        <v>536</v>
      </c>
      <c r="B351" s="12" t="s">
        <v>537</v>
      </c>
      <c r="C351" t="s">
        <v>19</v>
      </c>
      <c r="D351">
        <v>180</v>
      </c>
      <c r="F351">
        <v>110</v>
      </c>
      <c r="G351">
        <v>83</v>
      </c>
      <c r="H351">
        <v>10</v>
      </c>
      <c r="I351" s="2">
        <v>169</v>
      </c>
      <c r="J351" s="2">
        <f t="shared" si="14"/>
        <v>160.54999999999998</v>
      </c>
      <c r="K351" s="2">
        <f t="shared" si="15"/>
        <v>157.17000000000002</v>
      </c>
      <c r="L351" s="2">
        <f t="shared" si="16"/>
        <v>152.1</v>
      </c>
      <c r="M351" s="2"/>
      <c r="N351" s="2"/>
    </row>
    <row r="352" spans="1:14" ht="15">
      <c r="A352" s="13" t="s">
        <v>538</v>
      </c>
      <c r="B352" s="12" t="s">
        <v>539</v>
      </c>
      <c r="C352" t="s">
        <v>19</v>
      </c>
      <c r="D352">
        <v>180</v>
      </c>
      <c r="F352">
        <v>110</v>
      </c>
      <c r="G352">
        <v>83</v>
      </c>
      <c r="H352">
        <v>10</v>
      </c>
      <c r="I352" s="2">
        <v>159</v>
      </c>
      <c r="J352" s="2">
        <f t="shared" si="14"/>
        <v>151.04999999999998</v>
      </c>
      <c r="K352" s="2">
        <f t="shared" si="15"/>
        <v>147.87</v>
      </c>
      <c r="L352" s="2">
        <f t="shared" si="16"/>
        <v>143.1</v>
      </c>
      <c r="M352" s="2"/>
      <c r="N352" s="2"/>
    </row>
    <row r="353" spans="1:14" ht="15">
      <c r="A353" s="13" t="s">
        <v>540</v>
      </c>
      <c r="B353" s="12" t="s">
        <v>541</v>
      </c>
      <c r="C353" t="s">
        <v>19</v>
      </c>
      <c r="D353">
        <v>180</v>
      </c>
      <c r="F353">
        <v>110</v>
      </c>
      <c r="G353">
        <v>83</v>
      </c>
      <c r="H353">
        <v>10</v>
      </c>
      <c r="I353" s="2">
        <v>159</v>
      </c>
      <c r="J353" s="2">
        <f t="shared" si="14"/>
        <v>151.04999999999998</v>
      </c>
      <c r="K353" s="2">
        <f t="shared" si="15"/>
        <v>147.87</v>
      </c>
      <c r="L353" s="2">
        <f t="shared" si="16"/>
        <v>143.1</v>
      </c>
      <c r="M353" s="2"/>
      <c r="N353" s="2"/>
    </row>
    <row r="354" spans="1:14" ht="15">
      <c r="A354" s="13" t="s">
        <v>768</v>
      </c>
      <c r="B354" s="12" t="s">
        <v>774</v>
      </c>
      <c r="C354" t="s">
        <v>19</v>
      </c>
      <c r="D354">
        <v>180</v>
      </c>
      <c r="F354">
        <v>110</v>
      </c>
      <c r="G354">
        <v>83</v>
      </c>
      <c r="H354">
        <v>10</v>
      </c>
      <c r="I354" s="2">
        <v>159</v>
      </c>
      <c r="J354" s="2">
        <f t="shared" si="14"/>
        <v>151.04999999999998</v>
      </c>
      <c r="K354" s="2">
        <f t="shared" si="15"/>
        <v>147.87</v>
      </c>
      <c r="L354" s="2">
        <f t="shared" si="16"/>
        <v>143.1</v>
      </c>
      <c r="M354" s="2"/>
      <c r="N354" s="2"/>
    </row>
    <row r="355" spans="1:14" ht="15">
      <c r="A355" s="13" t="s">
        <v>771</v>
      </c>
      <c r="B355" s="12" t="s">
        <v>775</v>
      </c>
      <c r="C355" t="s">
        <v>19</v>
      </c>
      <c r="D355">
        <v>180</v>
      </c>
      <c r="F355">
        <v>110</v>
      </c>
      <c r="G355">
        <v>83</v>
      </c>
      <c r="H355">
        <v>10</v>
      </c>
      <c r="I355" s="2">
        <v>159</v>
      </c>
      <c r="J355" s="2">
        <f t="shared" si="14"/>
        <v>151.04999999999998</v>
      </c>
      <c r="K355" s="2">
        <f t="shared" si="15"/>
        <v>147.87</v>
      </c>
      <c r="L355" s="2">
        <f t="shared" si="16"/>
        <v>143.1</v>
      </c>
      <c r="M355" s="2"/>
      <c r="N355" s="2"/>
    </row>
    <row r="356" spans="1:14" ht="15">
      <c r="A356" s="13" t="s">
        <v>772</v>
      </c>
      <c r="B356" s="12" t="s">
        <v>778</v>
      </c>
      <c r="C356" t="s">
        <v>19</v>
      </c>
      <c r="D356">
        <v>180</v>
      </c>
      <c r="F356">
        <v>110</v>
      </c>
      <c r="G356">
        <v>83</v>
      </c>
      <c r="H356">
        <v>10</v>
      </c>
      <c r="I356" s="2">
        <v>159</v>
      </c>
      <c r="J356" s="2">
        <f t="shared" si="14"/>
        <v>151.04999999999998</v>
      </c>
      <c r="K356" s="2">
        <f t="shared" si="15"/>
        <v>147.87</v>
      </c>
      <c r="L356" s="2">
        <f t="shared" si="16"/>
        <v>143.1</v>
      </c>
      <c r="M356" s="2"/>
      <c r="N356" s="2"/>
    </row>
    <row r="357" spans="1:14" ht="15">
      <c r="A357" s="13" t="s">
        <v>542</v>
      </c>
      <c r="B357" s="12" t="s">
        <v>543</v>
      </c>
      <c r="C357" t="s">
        <v>19</v>
      </c>
      <c r="D357">
        <v>205</v>
      </c>
      <c r="E357">
        <v>10</v>
      </c>
      <c r="F357">
        <v>117</v>
      </c>
      <c r="G357">
        <v>64</v>
      </c>
      <c r="H357">
        <v>12</v>
      </c>
      <c r="I357" s="2">
        <v>245</v>
      </c>
      <c r="J357" s="2">
        <f t="shared" si="14"/>
        <v>232.75</v>
      </c>
      <c r="K357" s="2">
        <f t="shared" si="15"/>
        <v>227.85000000000002</v>
      </c>
      <c r="L357" s="2">
        <f t="shared" si="16"/>
        <v>220.5</v>
      </c>
      <c r="M357" s="2"/>
      <c r="N357" s="2"/>
    </row>
    <row r="358" spans="1:14" ht="15">
      <c r="A358" s="13" t="s">
        <v>544</v>
      </c>
      <c r="B358" s="12" t="s">
        <v>545</v>
      </c>
      <c r="C358" t="s">
        <v>19</v>
      </c>
      <c r="D358">
        <v>205</v>
      </c>
      <c r="E358">
        <v>10</v>
      </c>
      <c r="F358">
        <v>117</v>
      </c>
      <c r="G358">
        <v>64</v>
      </c>
      <c r="H358">
        <v>12</v>
      </c>
      <c r="I358" s="2">
        <v>245</v>
      </c>
      <c r="J358" s="2">
        <f t="shared" si="14"/>
        <v>232.75</v>
      </c>
      <c r="K358" s="2">
        <f t="shared" si="15"/>
        <v>227.85000000000002</v>
      </c>
      <c r="L358" s="2">
        <f t="shared" si="16"/>
        <v>220.5</v>
      </c>
      <c r="M358" s="2"/>
      <c r="N358" s="2"/>
    </row>
    <row r="359" spans="1:14" ht="15">
      <c r="A359" s="13" t="s">
        <v>546</v>
      </c>
      <c r="B359" s="12" t="s">
        <v>547</v>
      </c>
      <c r="C359" t="s">
        <v>19</v>
      </c>
      <c r="D359">
        <v>205</v>
      </c>
      <c r="E359">
        <v>10</v>
      </c>
      <c r="F359">
        <v>117</v>
      </c>
      <c r="G359">
        <v>64</v>
      </c>
      <c r="H359">
        <v>12</v>
      </c>
      <c r="I359" s="2">
        <v>245</v>
      </c>
      <c r="J359" s="2">
        <f t="shared" si="14"/>
        <v>232.75</v>
      </c>
      <c r="K359" s="2">
        <f t="shared" si="15"/>
        <v>227.85000000000002</v>
      </c>
      <c r="L359" s="2">
        <f t="shared" si="16"/>
        <v>220.5</v>
      </c>
      <c r="M359" s="2"/>
      <c r="N359" s="2"/>
    </row>
    <row r="360" spans="1:14" ht="15">
      <c r="A360" s="13" t="s">
        <v>548</v>
      </c>
      <c r="B360" s="12" t="s">
        <v>776</v>
      </c>
      <c r="C360" t="s">
        <v>19</v>
      </c>
      <c r="D360">
        <v>35</v>
      </c>
      <c r="F360">
        <v>79</v>
      </c>
      <c r="G360">
        <v>30</v>
      </c>
      <c r="H360">
        <v>50</v>
      </c>
      <c r="I360" s="2">
        <v>82</v>
      </c>
      <c r="J360" s="2">
        <f t="shared" si="14"/>
        <v>77.89999999999999</v>
      </c>
      <c r="K360" s="2">
        <f t="shared" si="15"/>
        <v>76.26</v>
      </c>
      <c r="L360" s="2">
        <f t="shared" si="16"/>
        <v>73.8</v>
      </c>
      <c r="M360" s="2"/>
      <c r="N360" s="2"/>
    </row>
    <row r="361" spans="1:14" ht="15">
      <c r="A361" s="13" t="s">
        <v>549</v>
      </c>
      <c r="B361" s="12" t="s">
        <v>550</v>
      </c>
      <c r="C361" t="s">
        <v>19</v>
      </c>
      <c r="D361">
        <v>35</v>
      </c>
      <c r="F361">
        <v>79</v>
      </c>
      <c r="G361">
        <v>30</v>
      </c>
      <c r="H361">
        <v>50</v>
      </c>
      <c r="I361" s="2">
        <v>82</v>
      </c>
      <c r="J361" s="2">
        <f t="shared" si="14"/>
        <v>77.89999999999999</v>
      </c>
      <c r="K361" s="2">
        <f t="shared" si="15"/>
        <v>76.26</v>
      </c>
      <c r="L361" s="2">
        <f t="shared" si="16"/>
        <v>73.8</v>
      </c>
      <c r="M361" s="2"/>
      <c r="N361" s="2"/>
    </row>
    <row r="362" spans="1:14" ht="15">
      <c r="A362" s="13" t="s">
        <v>551</v>
      </c>
      <c r="B362" s="12" t="s">
        <v>552</v>
      </c>
      <c r="C362" t="s">
        <v>19</v>
      </c>
      <c r="D362">
        <v>190</v>
      </c>
      <c r="F362">
        <v>145</v>
      </c>
      <c r="G362">
        <v>61</v>
      </c>
      <c r="H362">
        <v>6</v>
      </c>
      <c r="I362" s="2">
        <v>192</v>
      </c>
      <c r="J362" s="2">
        <f t="shared" si="14"/>
        <v>182.39999999999998</v>
      </c>
      <c r="K362" s="2">
        <f t="shared" si="15"/>
        <v>178.56</v>
      </c>
      <c r="L362" s="2">
        <f t="shared" si="16"/>
        <v>172.8</v>
      </c>
      <c r="M362" s="2"/>
      <c r="N362" s="2"/>
    </row>
    <row r="363" spans="1:14" ht="15">
      <c r="A363" s="13" t="s">
        <v>553</v>
      </c>
      <c r="B363" s="12" t="s">
        <v>554</v>
      </c>
      <c r="C363" t="s">
        <v>19</v>
      </c>
      <c r="D363">
        <v>355</v>
      </c>
      <c r="F363">
        <v>172</v>
      </c>
      <c r="G363">
        <v>92</v>
      </c>
      <c r="H363">
        <v>8</v>
      </c>
      <c r="I363" s="2">
        <v>325</v>
      </c>
      <c r="J363" s="2">
        <f t="shared" si="14"/>
        <v>308.75</v>
      </c>
      <c r="K363" s="2">
        <f t="shared" si="15"/>
        <v>302.25</v>
      </c>
      <c r="L363" s="2">
        <f t="shared" si="16"/>
        <v>292.5</v>
      </c>
      <c r="M363" s="2"/>
      <c r="N363" s="2"/>
    </row>
    <row r="364" spans="1:14" ht="15">
      <c r="A364" s="13" t="s">
        <v>555</v>
      </c>
      <c r="B364" s="12" t="s">
        <v>556</v>
      </c>
      <c r="C364" t="s">
        <v>19</v>
      </c>
      <c r="D364">
        <v>52</v>
      </c>
      <c r="F364">
        <v>70</v>
      </c>
      <c r="G364">
        <v>37</v>
      </c>
      <c r="H364">
        <v>36</v>
      </c>
      <c r="I364" s="2">
        <v>84</v>
      </c>
      <c r="J364" s="2">
        <f t="shared" si="14"/>
        <v>79.8</v>
      </c>
      <c r="K364" s="2">
        <f t="shared" si="15"/>
        <v>78.12</v>
      </c>
      <c r="L364" s="2">
        <f t="shared" si="16"/>
        <v>75.60000000000001</v>
      </c>
      <c r="M364" s="2"/>
      <c r="N364" s="2"/>
    </row>
    <row r="365" spans="1:14" ht="15">
      <c r="A365" s="13" t="s">
        <v>557</v>
      </c>
      <c r="B365" s="12" t="s">
        <v>558</v>
      </c>
      <c r="C365" t="s">
        <v>19</v>
      </c>
      <c r="D365">
        <v>42</v>
      </c>
      <c r="F365">
        <v>55</v>
      </c>
      <c r="G365">
        <v>40</v>
      </c>
      <c r="H365">
        <v>32</v>
      </c>
      <c r="I365" s="2">
        <v>84</v>
      </c>
      <c r="J365" s="2">
        <f t="shared" si="14"/>
        <v>79.8</v>
      </c>
      <c r="K365" s="2">
        <f t="shared" si="15"/>
        <v>78.12</v>
      </c>
      <c r="L365" s="2">
        <f t="shared" si="16"/>
        <v>75.60000000000001</v>
      </c>
      <c r="M365" s="2"/>
      <c r="N365" s="2"/>
    </row>
    <row r="366" spans="1:14" ht="15">
      <c r="A366" s="13" t="s">
        <v>559</v>
      </c>
      <c r="B366" s="12" t="s">
        <v>560</v>
      </c>
      <c r="C366" t="s">
        <v>19</v>
      </c>
      <c r="D366">
        <v>72</v>
      </c>
      <c r="F366">
        <v>75</v>
      </c>
      <c r="G366">
        <v>65</v>
      </c>
      <c r="H366">
        <v>17</v>
      </c>
      <c r="I366" s="2">
        <v>127</v>
      </c>
      <c r="J366" s="2">
        <f t="shared" si="14"/>
        <v>120.64999999999999</v>
      </c>
      <c r="K366" s="2">
        <f t="shared" si="15"/>
        <v>118.11</v>
      </c>
      <c r="L366" s="2">
        <f t="shared" si="16"/>
        <v>114.3</v>
      </c>
      <c r="M366" s="2"/>
      <c r="N366" s="2"/>
    </row>
    <row r="367" spans="1:14" ht="15">
      <c r="A367" s="13" t="s">
        <v>561</v>
      </c>
      <c r="B367" s="12" t="s">
        <v>562</v>
      </c>
      <c r="C367" t="s">
        <v>19</v>
      </c>
      <c r="D367">
        <v>72</v>
      </c>
      <c r="F367">
        <v>75</v>
      </c>
      <c r="G367">
        <v>65</v>
      </c>
      <c r="H367">
        <v>17</v>
      </c>
      <c r="I367" s="2">
        <v>127</v>
      </c>
      <c r="J367" s="2">
        <f t="shared" si="14"/>
        <v>120.64999999999999</v>
      </c>
      <c r="K367" s="2">
        <f t="shared" si="15"/>
        <v>118.11</v>
      </c>
      <c r="L367" s="2">
        <f t="shared" si="16"/>
        <v>114.3</v>
      </c>
      <c r="M367" s="2"/>
      <c r="N367" s="2"/>
    </row>
    <row r="368" spans="1:14" ht="15">
      <c r="A368" s="13" t="s">
        <v>563</v>
      </c>
      <c r="B368" s="12" t="s">
        <v>564</v>
      </c>
      <c r="C368" t="s">
        <v>19</v>
      </c>
      <c r="D368">
        <v>50</v>
      </c>
      <c r="F368">
        <v>65</v>
      </c>
      <c r="G368">
        <v>50</v>
      </c>
      <c r="H368">
        <v>30</v>
      </c>
      <c r="I368" s="2">
        <v>108</v>
      </c>
      <c r="J368" s="2">
        <f t="shared" si="14"/>
        <v>102.6</v>
      </c>
      <c r="K368" s="2">
        <f t="shared" si="15"/>
        <v>100.44000000000001</v>
      </c>
      <c r="L368" s="2">
        <f t="shared" si="16"/>
        <v>97.2</v>
      </c>
      <c r="M368" s="2"/>
      <c r="N368" s="2"/>
    </row>
    <row r="369" spans="1:14" ht="15">
      <c r="A369" s="16" t="s">
        <v>565</v>
      </c>
      <c r="B369" s="17"/>
      <c r="J369" s="2">
        <f t="shared" si="14"/>
        <v>0</v>
      </c>
      <c r="K369" s="2">
        <f t="shared" si="15"/>
        <v>0</v>
      </c>
      <c r="L369" s="2">
        <f t="shared" si="16"/>
        <v>0</v>
      </c>
      <c r="M369" s="2"/>
      <c r="N369" s="2"/>
    </row>
    <row r="370" spans="1:14" ht="15">
      <c r="A370" s="13" t="s">
        <v>566</v>
      </c>
      <c r="B370" s="12" t="s">
        <v>567</v>
      </c>
      <c r="C370" t="s">
        <v>19</v>
      </c>
      <c r="D370">
        <v>84</v>
      </c>
      <c r="E370">
        <v>4</v>
      </c>
      <c r="F370">
        <v>116</v>
      </c>
      <c r="G370">
        <v>64</v>
      </c>
      <c r="H370">
        <v>14</v>
      </c>
      <c r="I370" s="2">
        <v>54</v>
      </c>
      <c r="J370" s="2">
        <f t="shared" si="14"/>
        <v>51.3</v>
      </c>
      <c r="K370" s="2">
        <f t="shared" si="15"/>
        <v>50.220000000000006</v>
      </c>
      <c r="L370" s="2">
        <f t="shared" si="16"/>
        <v>48.6</v>
      </c>
      <c r="M370" s="2"/>
      <c r="N370" s="2"/>
    </row>
    <row r="371" spans="1:14" ht="15">
      <c r="A371" s="13" t="s">
        <v>568</v>
      </c>
      <c r="B371" s="12" t="s">
        <v>569</v>
      </c>
      <c r="C371" t="s">
        <v>19</v>
      </c>
      <c r="D371">
        <v>86</v>
      </c>
      <c r="E371">
        <v>4</v>
      </c>
      <c r="F371">
        <v>90</v>
      </c>
      <c r="G371">
        <v>56</v>
      </c>
      <c r="H371">
        <v>16</v>
      </c>
      <c r="I371" s="2">
        <v>54</v>
      </c>
      <c r="J371" s="2">
        <f t="shared" si="14"/>
        <v>51.3</v>
      </c>
      <c r="K371" s="2">
        <f t="shared" si="15"/>
        <v>50.220000000000006</v>
      </c>
      <c r="L371" s="2">
        <f t="shared" si="16"/>
        <v>48.6</v>
      </c>
      <c r="M371" s="2"/>
      <c r="N371" s="2"/>
    </row>
    <row r="372" spans="1:14" ht="15">
      <c r="A372" s="13" t="s">
        <v>570</v>
      </c>
      <c r="B372" s="12" t="s">
        <v>571</v>
      </c>
      <c r="C372" t="s">
        <v>19</v>
      </c>
      <c r="D372">
        <v>45</v>
      </c>
      <c r="E372">
        <v>3</v>
      </c>
      <c r="F372">
        <v>47</v>
      </c>
      <c r="G372">
        <v>62</v>
      </c>
      <c r="H372">
        <v>36</v>
      </c>
      <c r="I372" s="2">
        <v>32</v>
      </c>
      <c r="J372" s="2">
        <f t="shared" si="14"/>
        <v>30.4</v>
      </c>
      <c r="K372" s="2">
        <f t="shared" si="15"/>
        <v>29.76</v>
      </c>
      <c r="L372" s="2">
        <f t="shared" si="16"/>
        <v>28.8</v>
      </c>
      <c r="M372" s="2"/>
      <c r="N372" s="2"/>
    </row>
    <row r="373" spans="1:14" ht="15">
      <c r="A373" s="13" t="s">
        <v>572</v>
      </c>
      <c r="B373" s="17" t="s">
        <v>573</v>
      </c>
      <c r="C373" t="s">
        <v>19</v>
      </c>
      <c r="G373">
        <v>39</v>
      </c>
      <c r="H373">
        <v>56</v>
      </c>
      <c r="I373" s="2">
        <v>42</v>
      </c>
      <c r="J373" s="2">
        <f t="shared" si="14"/>
        <v>39.9</v>
      </c>
      <c r="K373" s="2">
        <f t="shared" si="15"/>
        <v>39.06</v>
      </c>
      <c r="L373" s="2">
        <f t="shared" si="16"/>
        <v>37.800000000000004</v>
      </c>
      <c r="M373" s="2"/>
      <c r="N373" s="2"/>
    </row>
    <row r="374" spans="1:14" ht="15">
      <c r="A374" s="13" t="s">
        <v>98</v>
      </c>
      <c r="B374" s="12" t="s">
        <v>99</v>
      </c>
      <c r="C374" t="s">
        <v>19</v>
      </c>
      <c r="D374">
        <v>70</v>
      </c>
      <c r="E374">
        <v>4</v>
      </c>
      <c r="F374">
        <v>105</v>
      </c>
      <c r="G374">
        <v>93</v>
      </c>
      <c r="H374">
        <v>18</v>
      </c>
      <c r="I374" s="2">
        <v>68</v>
      </c>
      <c r="J374" s="2">
        <f t="shared" si="14"/>
        <v>64.6</v>
      </c>
      <c r="K374" s="2">
        <f aca="true" t="shared" si="17" ref="K374:K381">I374*0.93</f>
        <v>63.24</v>
      </c>
      <c r="L374" s="2">
        <f aca="true" t="shared" si="18" ref="L374:L381">I374*0.9</f>
        <v>61.2</v>
      </c>
      <c r="M374" s="2"/>
      <c r="N374" s="2"/>
    </row>
    <row r="375" spans="1:14" ht="15">
      <c r="A375" s="13" t="s">
        <v>100</v>
      </c>
      <c r="B375" s="12" t="s">
        <v>101</v>
      </c>
      <c r="C375" t="s">
        <v>19</v>
      </c>
      <c r="D375">
        <v>70</v>
      </c>
      <c r="E375">
        <v>4</v>
      </c>
      <c r="F375">
        <v>105</v>
      </c>
      <c r="G375">
        <v>93</v>
      </c>
      <c r="H375">
        <v>18</v>
      </c>
      <c r="I375" s="2">
        <v>68</v>
      </c>
      <c r="J375" s="2">
        <f t="shared" si="14"/>
        <v>64.6</v>
      </c>
      <c r="K375" s="2">
        <f t="shared" si="17"/>
        <v>63.24</v>
      </c>
      <c r="L375" s="2">
        <f t="shared" si="18"/>
        <v>61.2</v>
      </c>
      <c r="M375" s="2"/>
      <c r="N375" s="2"/>
    </row>
    <row r="376" spans="1:14" ht="15">
      <c r="A376" s="13" t="s">
        <v>102</v>
      </c>
      <c r="B376" s="12" t="s">
        <v>103</v>
      </c>
      <c r="C376" t="s">
        <v>19</v>
      </c>
      <c r="D376">
        <v>65</v>
      </c>
      <c r="F376">
        <v>55</v>
      </c>
      <c r="G376">
        <v>61</v>
      </c>
      <c r="H376">
        <v>40</v>
      </c>
      <c r="I376" s="2">
        <v>58</v>
      </c>
      <c r="J376" s="2">
        <f t="shared" si="14"/>
        <v>55.099999999999994</v>
      </c>
      <c r="K376" s="2">
        <f t="shared" si="17"/>
        <v>53.940000000000005</v>
      </c>
      <c r="L376" s="2">
        <f t="shared" si="18"/>
        <v>52.2</v>
      </c>
      <c r="M376" s="2"/>
      <c r="N376" s="2"/>
    </row>
    <row r="377" spans="1:14" ht="15">
      <c r="A377" s="13" t="s">
        <v>104</v>
      </c>
      <c r="B377" s="14" t="s">
        <v>105</v>
      </c>
      <c r="C377" t="s">
        <v>19</v>
      </c>
      <c r="D377">
        <v>198</v>
      </c>
      <c r="F377">
        <v>120</v>
      </c>
      <c r="G377">
        <v>80</v>
      </c>
      <c r="H377">
        <v>8</v>
      </c>
      <c r="I377" s="2">
        <v>68</v>
      </c>
      <c r="J377" s="2">
        <f aca="true" t="shared" si="19" ref="J377:J395">I377*0.95</f>
        <v>64.6</v>
      </c>
      <c r="K377" s="2">
        <f t="shared" si="17"/>
        <v>63.24</v>
      </c>
      <c r="L377" s="2">
        <f t="shared" si="18"/>
        <v>61.2</v>
      </c>
      <c r="M377" s="2"/>
      <c r="N377" s="2"/>
    </row>
    <row r="378" spans="1:14" ht="15">
      <c r="A378" s="13" t="s">
        <v>106</v>
      </c>
      <c r="B378" s="14" t="s">
        <v>107</v>
      </c>
      <c r="C378" t="s">
        <v>19</v>
      </c>
      <c r="D378">
        <v>98</v>
      </c>
      <c r="F378">
        <v>82</v>
      </c>
      <c r="G378">
        <v>68</v>
      </c>
      <c r="H378">
        <v>18</v>
      </c>
      <c r="I378" s="2">
        <v>58</v>
      </c>
      <c r="J378" s="2">
        <f t="shared" si="19"/>
        <v>55.099999999999994</v>
      </c>
      <c r="K378" s="2">
        <f t="shared" si="17"/>
        <v>53.940000000000005</v>
      </c>
      <c r="L378" s="2">
        <f t="shared" si="18"/>
        <v>52.2</v>
      </c>
      <c r="M378" s="2"/>
      <c r="N378" s="2"/>
    </row>
    <row r="379" spans="1:14" ht="15">
      <c r="A379" s="13" t="s">
        <v>108</v>
      </c>
      <c r="B379" s="14" t="s">
        <v>109</v>
      </c>
      <c r="C379" t="s">
        <v>19</v>
      </c>
      <c r="D379">
        <v>232</v>
      </c>
      <c r="F379">
        <v>128</v>
      </c>
      <c r="G379">
        <v>91</v>
      </c>
      <c r="H379">
        <v>6</v>
      </c>
      <c r="I379" s="2">
        <v>104</v>
      </c>
      <c r="J379" s="2">
        <f t="shared" si="19"/>
        <v>98.8</v>
      </c>
      <c r="K379" s="2">
        <f t="shared" si="17"/>
        <v>96.72</v>
      </c>
      <c r="L379" s="2">
        <f t="shared" si="18"/>
        <v>93.60000000000001</v>
      </c>
      <c r="M379" s="2"/>
      <c r="N379" s="2"/>
    </row>
    <row r="380" spans="1:14" ht="15">
      <c r="A380" s="13" t="s">
        <v>110</v>
      </c>
      <c r="B380" s="14" t="s">
        <v>111</v>
      </c>
      <c r="C380" t="s">
        <v>19</v>
      </c>
      <c r="D380">
        <v>373</v>
      </c>
      <c r="F380">
        <v>147</v>
      </c>
      <c r="G380">
        <v>84</v>
      </c>
      <c r="H380">
        <v>9</v>
      </c>
      <c r="I380" s="2">
        <v>84</v>
      </c>
      <c r="J380" s="2">
        <f t="shared" si="19"/>
        <v>79.8</v>
      </c>
      <c r="K380" s="2">
        <f t="shared" si="17"/>
        <v>78.12</v>
      </c>
      <c r="L380" s="2">
        <f t="shared" si="18"/>
        <v>75.60000000000001</v>
      </c>
      <c r="M380" s="2"/>
      <c r="N380" s="2"/>
    </row>
    <row r="381" spans="1:14" ht="15">
      <c r="A381" s="13" t="s">
        <v>112</v>
      </c>
      <c r="B381" s="14" t="s">
        <v>113</v>
      </c>
      <c r="C381" t="s">
        <v>19</v>
      </c>
      <c r="D381">
        <v>250</v>
      </c>
      <c r="F381">
        <v>135</v>
      </c>
      <c r="G381">
        <v>71</v>
      </c>
      <c r="H381">
        <v>6</v>
      </c>
      <c r="I381" s="2">
        <v>104</v>
      </c>
      <c r="J381" s="2">
        <f t="shared" si="19"/>
        <v>98.8</v>
      </c>
      <c r="K381" s="2">
        <f t="shared" si="17"/>
        <v>96.72</v>
      </c>
      <c r="L381" s="2">
        <f t="shared" si="18"/>
        <v>93.60000000000001</v>
      </c>
      <c r="M381" s="2"/>
      <c r="N381" s="2"/>
    </row>
    <row r="382" spans="1:14" ht="15">
      <c r="A382" s="13" t="s">
        <v>574</v>
      </c>
      <c r="B382" s="12" t="s">
        <v>575</v>
      </c>
      <c r="C382" t="s">
        <v>19</v>
      </c>
      <c r="D382">
        <v>115</v>
      </c>
      <c r="E382">
        <v>6</v>
      </c>
      <c r="F382">
        <v>85</v>
      </c>
      <c r="G382">
        <v>65</v>
      </c>
      <c r="H382">
        <v>18</v>
      </c>
      <c r="I382" s="2">
        <v>65</v>
      </c>
      <c r="J382" s="2">
        <f>I382*0.95</f>
        <v>61.75</v>
      </c>
      <c r="K382" s="2">
        <f>I382*0.93</f>
        <v>60.45</v>
      </c>
      <c r="L382" s="2">
        <f>I382*0.9</f>
        <v>58.5</v>
      </c>
      <c r="M382" s="2"/>
      <c r="N382" s="2"/>
    </row>
    <row r="383" spans="1:14" ht="15">
      <c r="A383" s="13" t="s">
        <v>576</v>
      </c>
      <c r="B383" s="12" t="s">
        <v>577</v>
      </c>
      <c r="C383" t="s">
        <v>19</v>
      </c>
      <c r="D383">
        <v>35</v>
      </c>
      <c r="E383">
        <v>2</v>
      </c>
      <c r="F383">
        <v>52</v>
      </c>
      <c r="G383">
        <v>46</v>
      </c>
      <c r="H383">
        <v>45</v>
      </c>
      <c r="I383" s="2">
        <v>50</v>
      </c>
      <c r="J383" s="2">
        <f>I383*0.95</f>
        <v>47.5</v>
      </c>
      <c r="K383" s="2">
        <f>I383*0.93</f>
        <v>46.5</v>
      </c>
      <c r="L383" s="2">
        <f>I383*0.9</f>
        <v>45</v>
      </c>
      <c r="M383" s="2"/>
      <c r="N383" s="2"/>
    </row>
    <row r="384" spans="1:14" ht="15">
      <c r="A384" s="13" t="s">
        <v>578</v>
      </c>
      <c r="B384" s="12" t="s">
        <v>579</v>
      </c>
      <c r="C384" t="s">
        <v>19</v>
      </c>
      <c r="D384">
        <v>74</v>
      </c>
      <c r="E384">
        <v>4</v>
      </c>
      <c r="F384">
        <v>87</v>
      </c>
      <c r="G384">
        <v>53</v>
      </c>
      <c r="H384">
        <v>24</v>
      </c>
      <c r="I384" s="2">
        <v>65</v>
      </c>
      <c r="J384" s="2">
        <f>I384*0.95</f>
        <v>61.75</v>
      </c>
      <c r="K384" s="2">
        <f>I384*0.93</f>
        <v>60.45</v>
      </c>
      <c r="L384" s="2">
        <f>I384*0.9</f>
        <v>58.5</v>
      </c>
      <c r="M384" s="2"/>
      <c r="N384" s="2"/>
    </row>
    <row r="385" spans="1:14" ht="15">
      <c r="A385" s="13" t="s">
        <v>586</v>
      </c>
      <c r="B385" s="12" t="s">
        <v>587</v>
      </c>
      <c r="C385" t="s">
        <v>19</v>
      </c>
      <c r="D385">
        <v>50</v>
      </c>
      <c r="E385">
        <v>2</v>
      </c>
      <c r="F385">
        <v>60</v>
      </c>
      <c r="G385">
        <v>30</v>
      </c>
      <c r="H385">
        <v>60</v>
      </c>
      <c r="I385" s="2">
        <v>52</v>
      </c>
      <c r="J385" s="2">
        <f t="shared" si="19"/>
        <v>49.4</v>
      </c>
      <c r="K385" s="2">
        <f t="shared" si="15"/>
        <v>48.36</v>
      </c>
      <c r="L385" s="2">
        <f t="shared" si="16"/>
        <v>46.800000000000004</v>
      </c>
      <c r="M385" s="2"/>
      <c r="N385" s="2"/>
    </row>
    <row r="386" spans="1:14" ht="15">
      <c r="A386" s="13" t="s">
        <v>588</v>
      </c>
      <c r="B386" s="12" t="s">
        <v>589</v>
      </c>
      <c r="C386" t="s">
        <v>19</v>
      </c>
      <c r="D386">
        <v>130</v>
      </c>
      <c r="E386">
        <v>10</v>
      </c>
      <c r="F386">
        <v>115</v>
      </c>
      <c r="G386">
        <v>70</v>
      </c>
      <c r="H386">
        <v>9</v>
      </c>
      <c r="I386" s="2">
        <v>69</v>
      </c>
      <c r="J386" s="2">
        <f t="shared" si="19"/>
        <v>65.55</v>
      </c>
      <c r="K386" s="2">
        <f t="shared" si="15"/>
        <v>64.17</v>
      </c>
      <c r="L386" s="2">
        <f t="shared" si="16"/>
        <v>62.1</v>
      </c>
      <c r="M386" s="2"/>
      <c r="N386" s="2"/>
    </row>
    <row r="387" spans="1:14" ht="15">
      <c r="A387" s="13" t="s">
        <v>513</v>
      </c>
      <c r="B387" s="17" t="s">
        <v>590</v>
      </c>
      <c r="C387" t="s">
        <v>19</v>
      </c>
      <c r="D387">
        <v>120</v>
      </c>
      <c r="F387">
        <v>97</v>
      </c>
      <c r="G387">
        <v>70</v>
      </c>
      <c r="H387">
        <v>12</v>
      </c>
      <c r="I387" s="2">
        <v>84</v>
      </c>
      <c r="J387" s="2">
        <f t="shared" si="19"/>
        <v>79.8</v>
      </c>
      <c r="K387" s="2">
        <f t="shared" si="15"/>
        <v>78.12</v>
      </c>
      <c r="L387" s="2">
        <f t="shared" si="16"/>
        <v>75.60000000000001</v>
      </c>
      <c r="M387" s="2"/>
      <c r="N387" s="2"/>
    </row>
    <row r="388" spans="1:14" ht="15">
      <c r="A388" s="13" t="s">
        <v>591</v>
      </c>
      <c r="B388" s="17" t="s">
        <v>592</v>
      </c>
      <c r="C388" t="s">
        <v>19</v>
      </c>
      <c r="D388">
        <v>45</v>
      </c>
      <c r="F388">
        <v>93</v>
      </c>
      <c r="G388">
        <v>45</v>
      </c>
      <c r="H388">
        <v>30</v>
      </c>
      <c r="I388" s="2">
        <v>56</v>
      </c>
      <c r="J388" s="2">
        <f t="shared" si="19"/>
        <v>53.199999999999996</v>
      </c>
      <c r="K388" s="2">
        <f t="shared" si="15"/>
        <v>52.080000000000005</v>
      </c>
      <c r="L388" s="2">
        <f t="shared" si="16"/>
        <v>50.4</v>
      </c>
      <c r="M388" s="2"/>
      <c r="N388" s="2"/>
    </row>
    <row r="389" spans="1:14" ht="15">
      <c r="A389" s="13" t="s">
        <v>593</v>
      </c>
      <c r="B389" s="17" t="s">
        <v>594</v>
      </c>
      <c r="C389" t="s">
        <v>19</v>
      </c>
      <c r="D389">
        <v>60</v>
      </c>
      <c r="F389">
        <v>140</v>
      </c>
      <c r="G389">
        <v>37</v>
      </c>
      <c r="H389">
        <v>28</v>
      </c>
      <c r="I389" s="2">
        <v>65</v>
      </c>
      <c r="J389" s="2">
        <f t="shared" si="19"/>
        <v>61.75</v>
      </c>
      <c r="K389" s="2">
        <f t="shared" si="15"/>
        <v>60.45</v>
      </c>
      <c r="L389" s="2">
        <f t="shared" si="16"/>
        <v>58.5</v>
      </c>
      <c r="M389" s="2"/>
      <c r="N389" s="2"/>
    </row>
    <row r="390" spans="1:14" ht="15">
      <c r="A390" s="13" t="s">
        <v>595</v>
      </c>
      <c r="B390" s="17" t="s">
        <v>596</v>
      </c>
      <c r="C390" t="s">
        <v>19</v>
      </c>
      <c r="D390">
        <v>58</v>
      </c>
      <c r="F390">
        <v>149</v>
      </c>
      <c r="G390">
        <v>30</v>
      </c>
      <c r="H390">
        <v>28</v>
      </c>
      <c r="I390" s="2">
        <v>68</v>
      </c>
      <c r="J390" s="2">
        <f t="shared" si="19"/>
        <v>64.6</v>
      </c>
      <c r="K390" s="2">
        <f t="shared" si="15"/>
        <v>63.24</v>
      </c>
      <c r="L390" s="2">
        <f t="shared" si="16"/>
        <v>61.2</v>
      </c>
      <c r="M390" s="2"/>
      <c r="N390" s="2"/>
    </row>
    <row r="391" spans="1:14" ht="15">
      <c r="A391" s="13" t="s">
        <v>597</v>
      </c>
      <c r="B391" s="17" t="s">
        <v>598</v>
      </c>
      <c r="C391" t="s">
        <v>19</v>
      </c>
      <c r="D391">
        <v>96</v>
      </c>
      <c r="F391">
        <v>144</v>
      </c>
      <c r="G391">
        <v>37</v>
      </c>
      <c r="H391">
        <v>24</v>
      </c>
      <c r="I391" s="2">
        <v>73</v>
      </c>
      <c r="J391" s="2">
        <f t="shared" si="19"/>
        <v>69.35</v>
      </c>
      <c r="K391" s="2">
        <f t="shared" si="15"/>
        <v>67.89</v>
      </c>
      <c r="L391" s="2">
        <f t="shared" si="16"/>
        <v>65.7</v>
      </c>
      <c r="M391" s="2"/>
      <c r="N391" s="2"/>
    </row>
    <row r="392" spans="1:14" ht="15">
      <c r="A392" s="13" t="s">
        <v>599</v>
      </c>
      <c r="B392" s="17" t="s">
        <v>600</v>
      </c>
      <c r="C392" t="s">
        <v>19</v>
      </c>
      <c r="D392">
        <v>57</v>
      </c>
      <c r="F392">
        <v>148</v>
      </c>
      <c r="G392">
        <v>33</v>
      </c>
      <c r="H392">
        <v>28</v>
      </c>
      <c r="I392" s="2">
        <v>68</v>
      </c>
      <c r="J392" s="2">
        <f t="shared" si="19"/>
        <v>64.6</v>
      </c>
      <c r="K392" s="2">
        <f t="shared" si="15"/>
        <v>63.24</v>
      </c>
      <c r="L392" s="2">
        <f t="shared" si="16"/>
        <v>61.2</v>
      </c>
      <c r="M392" s="2"/>
      <c r="N392" s="2"/>
    </row>
    <row r="393" spans="1:14" ht="15">
      <c r="A393" s="13" t="s">
        <v>601</v>
      </c>
      <c r="B393" s="17" t="s">
        <v>602</v>
      </c>
      <c r="C393" t="s">
        <v>19</v>
      </c>
      <c r="D393">
        <v>80</v>
      </c>
      <c r="F393">
        <v>140</v>
      </c>
      <c r="G393">
        <v>34</v>
      </c>
      <c r="H393">
        <v>24</v>
      </c>
      <c r="I393" s="2">
        <v>73</v>
      </c>
      <c r="J393" s="2">
        <f t="shared" si="19"/>
        <v>69.35</v>
      </c>
      <c r="K393" s="2">
        <f t="shared" si="15"/>
        <v>67.89</v>
      </c>
      <c r="L393" s="2">
        <f t="shared" si="16"/>
        <v>65.7</v>
      </c>
      <c r="M393" s="2"/>
      <c r="N393" s="2"/>
    </row>
    <row r="394" spans="1:13" ht="15">
      <c r="A394" s="13" t="s">
        <v>603</v>
      </c>
      <c r="B394" s="12" t="s">
        <v>604</v>
      </c>
      <c r="C394" t="s">
        <v>19</v>
      </c>
      <c r="D394">
        <v>345</v>
      </c>
      <c r="E394">
        <v>16</v>
      </c>
      <c r="F394">
        <v>145</v>
      </c>
      <c r="G394">
        <v>93</v>
      </c>
      <c r="H394">
        <v>8</v>
      </c>
      <c r="I394" s="2">
        <v>138</v>
      </c>
      <c r="J394" s="2">
        <f t="shared" si="19"/>
        <v>131.1</v>
      </c>
      <c r="K394" s="2">
        <f t="shared" si="15"/>
        <v>128.34</v>
      </c>
      <c r="L394" s="2">
        <f t="shared" si="16"/>
        <v>124.2</v>
      </c>
      <c r="M394" s="2"/>
    </row>
    <row r="395" spans="1:13" ht="15">
      <c r="A395" s="13" t="s">
        <v>605</v>
      </c>
      <c r="B395" s="12" t="s">
        <v>606</v>
      </c>
      <c r="C395" t="s">
        <v>19</v>
      </c>
      <c r="D395">
        <v>345</v>
      </c>
      <c r="E395">
        <v>16</v>
      </c>
      <c r="F395">
        <v>145</v>
      </c>
      <c r="G395">
        <v>93</v>
      </c>
      <c r="H395">
        <v>8</v>
      </c>
      <c r="I395" s="2">
        <v>170</v>
      </c>
      <c r="J395" s="2">
        <f t="shared" si="19"/>
        <v>161.5</v>
      </c>
      <c r="K395" s="2">
        <f t="shared" si="15"/>
        <v>158.1</v>
      </c>
      <c r="L395" s="2">
        <f t="shared" si="16"/>
        <v>153</v>
      </c>
      <c r="M395" s="2"/>
    </row>
  </sheetData>
  <sheetProtection selectLockedCells="1" selectUnlockedCells="1"/>
  <mergeCells count="4">
    <mergeCell ref="A1:M1"/>
    <mergeCell ref="A4:N4"/>
    <mergeCell ref="M7:M22"/>
    <mergeCell ref="N7:N22"/>
  </mergeCells>
  <hyperlinks>
    <hyperlink ref="L2" r:id="rId1" display="Сайт: ooo-svecha.ru"/>
    <hyperlink ref="L3" r:id="rId2" display="E-mail: svecha@ufacom.ru"/>
    <hyperlink ref="B23" r:id="rId3" display="Хозяйственная 50 г"/>
    <hyperlink ref="B24" r:id="rId4" display="Хозяйственная 50 г со штрихкодом"/>
    <hyperlink ref="B25" r:id="rId5" display="Хозяйственная 50 г со штрихкодом 2шт. в упаковке"/>
    <hyperlink ref="B26" r:id="rId6" display="Хозяйственная 50 г 3шт в упаковке со штрихкодом"/>
    <hyperlink ref="B7" r:id="rId7" display="Хозяйственная 50г"/>
    <hyperlink ref="B9" r:id="rId8" display="Хозяйственная 80г"/>
    <hyperlink ref="B10" r:id="rId9" display="Хозяйственная 80г в упаковке со штрихкодом"/>
    <hyperlink ref="B11" r:id="rId10" display="Хозяйственная 80г 2шт в упаковке со штрихкодом"/>
    <hyperlink ref="B12" r:id="rId11" display="Хозяйственная 80г 3шт в упаковке со штрихкодом"/>
    <hyperlink ref="B13" r:id="rId12" display="Хозяйственная конусная"/>
    <hyperlink ref="B14" r:id="rId13" display="Хозяйственная конусная 2шт в упаковке со штрихкодом"/>
    <hyperlink ref="B15" r:id="rId14" display="Хозяйственная пеньковая средняя"/>
    <hyperlink ref="B16" r:id="rId15" display="Хозяйственная пеньковая средняя со штрихкодом"/>
    <hyperlink ref="B17" r:id="rId16" display="Хозяйственная пеньковая большая"/>
    <hyperlink ref="B18" r:id="rId17" display="Хозяйственная пеньковая большая со штрихкодом"/>
    <hyperlink ref="B19" r:id="rId18" display="Хозяйственная 100 г"/>
    <hyperlink ref="B21" r:id="rId19" display="Хозяйственная 100 г 2шт в упаковке со штрихкодом"/>
    <hyperlink ref="B22" r:id="rId20" display="Хозяйственная 100 г 3шт в упаковке со штрихкодом"/>
    <hyperlink ref="B31" r:id="rId21" display="Свеча стержневая-1 цветная"/>
    <hyperlink ref="B32" r:id="rId22" display="Свеча стержневая-1 двухцветная"/>
    <hyperlink ref="B33" r:id="rId23" display="Свеча стержневая &quot;Триколор&quot; (3 шт.)"/>
    <hyperlink ref="B34" r:id="rId24" display="Свеча стержневая Карандаш"/>
    <hyperlink ref="B35" r:id="rId25" display="Подарочный набор с бантом из 7-и свечей"/>
    <hyperlink ref="B37" r:id="rId26" display="Свеча стержневая-2 цветная"/>
    <hyperlink ref="B38" r:id="rId27" display="Подарочный набор с бантом из 3-х свечей"/>
    <hyperlink ref="B39" r:id="rId28" display="Свеча конусная цветная"/>
    <hyperlink ref="B40" r:id="rId29" display="Свеча конусная двухцветная"/>
    <hyperlink ref="B42" r:id="rId30" display="Свеча пеньковая малая"/>
    <hyperlink ref="B43" r:id="rId31" display="Свеча пеньковая большая"/>
    <hyperlink ref="B44" r:id="rId32" display="Свеча пеньковая &quot;Сова&quot;"/>
    <hyperlink ref="B46" r:id="rId33" display="Свеча туристическая-6 "/>
    <hyperlink ref="B47" r:id="rId34" display="Свеча туристическая-4"/>
    <hyperlink ref="B48" r:id="rId35" display="Свеча туристическая-2"/>
    <hyperlink ref="B50" r:id="rId36" display="Свечи плавающие (5 шт.)"/>
    <hyperlink ref="B51" r:id="rId37" display="Свеча плавающая &quot;Ромашка&quot;"/>
    <hyperlink ref="B52" r:id="rId38" display="Свеча плавающая &quot;Розочка&quot;"/>
    <hyperlink ref="B53" r:id="rId39" display="Свечи плавающие в ассортименте (5шт.)"/>
    <hyperlink ref="B54" r:id="rId40" display="Свечи плавающие &quot;Чайные&quot; (6шт.)"/>
    <hyperlink ref="B56" r:id="rId41" display="&quot;Сердечко&quot;"/>
    <hyperlink ref="B57" r:id="rId42" display="Сердечко &quot;С Любовью!&quot;"/>
    <hyperlink ref="B58" r:id="rId43" display="Сердечко с золотыми сердцами"/>
    <hyperlink ref="B59" r:id="rId44" display="Сердечко белое с цветными сердцами"/>
    <hyperlink ref="B60" r:id="rId45" display="Сердце большое"/>
    <hyperlink ref="B374" r:id="rId46" display="свеча  собачка-долматинец"/>
    <hyperlink ref="B375" r:id="rId47" display="свеча  собачка "/>
    <hyperlink ref="B376" r:id="rId48" display="свеча  собачка Матильда"/>
    <hyperlink ref="B68" r:id="rId49" display="свеча дед Мороз"/>
    <hyperlink ref="B69" r:id="rId50" display="свеча дед Мороз в серебре"/>
    <hyperlink ref="B70" r:id="rId51" display="Свеча &quot;Дед Мороз c елочкой&quot;"/>
    <hyperlink ref="B71" r:id="rId52" display="Свеча &quot;Дед Мороз - 2&quot;"/>
    <hyperlink ref="B72" r:id="rId53" display="свеча снегурочка"/>
    <hyperlink ref="B73" r:id="rId54" display="свеча снегурочка в серебре"/>
    <hyperlink ref="B74" r:id="rId55" display="Свеча &quot;Снегурочка - 2&quot;"/>
    <hyperlink ref="B75" r:id="rId56" display="свеча снеговик 1"/>
    <hyperlink ref="B76" r:id="rId57" display="свеча снеговик 2"/>
    <hyperlink ref="B77" r:id="rId58" display="свеча снеговик 3"/>
    <hyperlink ref="B78" r:id="rId59" display="свеча супер снеговик 1"/>
    <hyperlink ref="B79" r:id="rId60" display="свеча супер снеговик 2"/>
    <hyperlink ref="B80" r:id="rId61" display="свеча снеговичок"/>
    <hyperlink ref="B81" r:id="rId62" display="свеча снеговик с елочкой"/>
    <hyperlink ref="B82" r:id="rId63" display="свеча  снеговик с подарком 1"/>
    <hyperlink ref="B83" r:id="rId64" display="Свеча &quot;Снеговик с подарком - 2&quot;"/>
    <hyperlink ref="B84" r:id="rId65" display="свеча снеговик с подарком 3"/>
    <hyperlink ref="B85" r:id="rId66" display="свеча елка маленькая "/>
    <hyperlink ref="B86" r:id="rId67" display="Свеча &quot;Ёлка маленькая заснеженная&quot;"/>
    <hyperlink ref="B87" r:id="rId68" display="свеча елка большая"/>
    <hyperlink ref="B88" r:id="rId69" display="свеча елка бол. Заснеженная"/>
    <hyperlink ref="B89" r:id="rId70" display="свеча елочка"/>
    <hyperlink ref="B90" r:id="rId71" display="свеча елочка с гирляндами"/>
    <hyperlink ref="B91" r:id="rId72" display="Свеча &quot;Ёлка большая позолоченная с мишурой&quot;"/>
    <hyperlink ref="B92" r:id="rId73" display="Свеча &quot;Ёлка большая голубая в серебре&quot;"/>
    <hyperlink ref="B93" r:id="rId74" display="свеча елка М.голубая в серебре"/>
    <hyperlink ref="B94" r:id="rId75" display="свеча елочка гол. с зол.гирляндами"/>
    <hyperlink ref="B95" r:id="rId76" display="свеча елка большая позолоченная"/>
    <hyperlink ref="B96" r:id="rId77" display="Свеча &quot;Ёлка большая новогодняя - 2&quot;"/>
    <hyperlink ref="B97" r:id="rId78" display="Свеча &quot;Ёлка большая новогодняя - 3&quot;"/>
    <hyperlink ref="B98" r:id="rId79" display="Свеча &quot;Ёлка большая белая - 1&quot;"/>
    <hyperlink ref="B99" r:id="rId80" display="Свеча &quot;Ёлка большая белая - 2&quot;"/>
    <hyperlink ref="B100" r:id="rId81" display="Свеча &quot;Ёлка большая белая - 3&quot;"/>
    <hyperlink ref="B101" r:id="rId82" display="свеча елка большая новогодняя"/>
    <hyperlink ref="B102" r:id="rId83" display="Свеча новогодняя &quot;Супер Ёлка с бантиками - 1&quot;"/>
    <hyperlink ref="B103" r:id="rId84" display="Свеча новогодняя &quot;Супер ёлка с бантиками - 2&quot;"/>
    <hyperlink ref="B104" r:id="rId85" display="Свеча  &quot;Супер Ёлка №2&quot;"/>
    <hyperlink ref="B107" r:id="rId86" display="Свеча &quot;Супер ёлка №5&quot;"/>
    <hyperlink ref="B108" r:id="rId87" display="свеча супер елка с бантиками 3"/>
    <hyperlink ref="B114" r:id="rId88" display="свеча колокольчик"/>
    <hyperlink ref="B115" r:id="rId89" display="свеча колокольчик праздничный"/>
    <hyperlink ref="B116" r:id="rId90" display="Свеча &quot;Колокольчик-2017&quot;"/>
    <hyperlink ref="B117" r:id="rId91" display="свеча колокольчик новогодний"/>
    <hyperlink ref="B118" r:id="rId92" display="свеча колокольчик-дед Мороз"/>
    <hyperlink ref="B119" r:id="rId93" display="свеча колокольчик-снегурочка"/>
    <hyperlink ref="B124" r:id="rId94" display="Свеча &quot;Колокол большой рождественский - 1&quot;"/>
    <hyperlink ref="B125" r:id="rId95" display="Свеча &quot;Колокол большой рождественский - 2&quot;"/>
    <hyperlink ref="B126" r:id="rId96" display="Свеча &quot;Колокол большой рождественский - 3&quot;"/>
    <hyperlink ref="B128" r:id="rId97" display="Свеча &quot;Зимняя избушка&quot;"/>
    <hyperlink ref="B129" r:id="rId98" display="Свеча &quot;Шар цветной&quot;"/>
    <hyperlink ref="B130" r:id="rId99" display="Свеча &quot;Шар новогодний&quot;"/>
    <hyperlink ref="B131" r:id="rId100" display="свеча шар с золотыми разводами"/>
    <hyperlink ref="B132" r:id="rId101" display="свеча шар рождественский 1"/>
    <hyperlink ref="B133" r:id="rId102" display="свеча шар рождественский 2"/>
    <hyperlink ref="B134" r:id="rId103" display="свеча шар бархатный снежный"/>
    <hyperlink ref="B135" r:id="rId104" display="свеча шар бархатный цветной"/>
    <hyperlink ref="B136" r:id="rId105" display="свеча шар с худож. росписью"/>
    <hyperlink ref="B137" r:id="rId106" display="свеча шар новогодний 2"/>
    <hyperlink ref="B138" r:id="rId107" display="свеча шар снежный ком"/>
    <hyperlink ref="B139" r:id="rId108" display="свеча шар Зимний домик 1"/>
    <hyperlink ref="B140" r:id="rId109" display="свеча шар Зимний домик 2"/>
    <hyperlink ref="B141" r:id="rId110" display="свеча шар Зимний вечер 1"/>
    <hyperlink ref="B142" r:id="rId111" display="свеча шар Зимний вечер 2"/>
    <hyperlink ref="B143" r:id="rId112" display="свеча шар со снеговичком"/>
    <hyperlink ref="B144" r:id="rId113" display="Свеча &quot;Шар с мишуткой&quot;"/>
    <hyperlink ref="B145" r:id="rId114" display="Свеча &quot;Шар с лисичкой&quot;"/>
    <hyperlink ref="B146" r:id="rId115" display="Свеча &quot;Шар с белочкой&quot;"/>
    <hyperlink ref="B147" r:id="rId116" display="Свеча &quot;Шар с ежиком&quot;"/>
    <hyperlink ref="B148" r:id="rId117" display="Свеча &quot;Шар с медвежонком&quot;"/>
    <hyperlink ref="B149" r:id="rId118" display="Свеча &quot;Шар с воробышком&quot;"/>
    <hyperlink ref="B150" r:id="rId119" display="свеча Елочный шарик"/>
    <hyperlink ref="B155" r:id="rId120" display="Свеча пеньковая маленькая &quot;Зимний домик - 1&quot;"/>
    <hyperlink ref="B156" r:id="rId121" display="Свеча пеньковая маленькая &quot;Зимний домик - 2&quot;"/>
    <hyperlink ref="B157" r:id="rId122" display="Свеча пеньковая большая &quot;Новогодняя-2017&quot;"/>
    <hyperlink ref="B159" r:id="rId123" display="Свеча пеньковая большая &quot;Рождественская №1&quot;"/>
    <hyperlink ref="B160" r:id="rId124" display="Свеча пеньковая большая &quot;Рождественская №2&quot;"/>
    <hyperlink ref="B161" r:id="rId125" display="Свеча пеньковая большая &quot;Рождественская №3&quot;"/>
    <hyperlink ref="B162" r:id="rId126" display="Свеча пеньковая большая &quot;Новогодняя&quot;"/>
    <hyperlink ref="B163" r:id="rId127" display="Свеча пеньковая большая &quot;Счастливого Рождества!&quot;"/>
    <hyperlink ref="B164" r:id="rId128" display="Свеча пеньковая большая &quot;Снежный лес&quot;"/>
    <hyperlink ref="B165" r:id="rId129" display="Свеча пеньковая большая &quot;Зимний домик&quot;"/>
    <hyperlink ref="B166" r:id="rId130" display="Свеча супер пеньковая &quot;C Рождеством!&quot;"/>
    <hyperlink ref="B167" r:id="rId131" display="Свеча супер пеньковая &quot;С Новым Годом!&quot;"/>
    <hyperlink ref="B168" r:id="rId132" display="Свеча супер пеньковая &quot;Дед Мороз&quot;"/>
    <hyperlink ref="B169" r:id="rId133" display="Свеча супер пеньковая &quot;Снегурочка&quot;"/>
    <hyperlink ref="B170" r:id="rId134" display="Свеча &quot;Супер пеньковая рождественская&quot;"/>
    <hyperlink ref="B171" r:id="rId135" display="Свеча супер пеньковая красная &quot;Рождественская ночь&quot;"/>
    <hyperlink ref="B172" r:id="rId136" display="Свеча супер пеньковая красная &quot;Свечи&quot;"/>
    <hyperlink ref="B173" r:id="rId137" display="Свеча супер пеньковая синяя &quot;Закат в лесу&quot;"/>
    <hyperlink ref="B174" r:id="rId138" display="Свеча супер пеньковая синяя &quot;Снеговик&quot;"/>
    <hyperlink ref="B175" r:id="rId139" display="Свеча супер пеньковая зеленая &quot;Птички на ветке&quot;"/>
    <hyperlink ref="B176" r:id="rId140" display="Свеча супер пеньковая желтая &quot;Шарики&quot;"/>
    <hyperlink ref="B178" r:id="rId141" display="Свеча пеньковая маленькая с худ. росписью"/>
    <hyperlink ref="B179" r:id="rId142" display="Свеча пеньковая маленькая &quot;Рождественские пожелания&quot;"/>
    <hyperlink ref="B180" r:id="rId143" display="п/н из пеньк.М.с блестками (2)"/>
    <hyperlink ref="B182" r:id="rId144" display="Подарочный набор &quot;Свечи пеньковые маленькие с блестками&quot;"/>
    <hyperlink ref="B183" r:id="rId145" display="свеча стержн.с худож.росписью "/>
    <hyperlink ref="B184" r:id="rId146" display="свеча стержн.-1  С Рождеством!"/>
    <hyperlink ref="B185" r:id="rId147" display="свеча стержн.-1 цв.  С Рождеством! "/>
    <hyperlink ref="B186" r:id="rId148" display="свеча конусная рождественская"/>
    <hyperlink ref="B187" r:id="rId149" display="свеча декоративная снежная"/>
    <hyperlink ref="B188" r:id="rId150" display="свеча витая новогодняя"/>
    <hyperlink ref="B189" r:id="rId151" display="свеча флекс"/>
    <hyperlink ref="B192" r:id="rId152" display="свеча Каменный цветок"/>
    <hyperlink ref="B193" r:id="rId153" display="п/н дед Мороз+Елочка+Снегурочка"/>
    <hyperlink ref="B194" r:id="rId154" display="п/н Снеговик+Елочка+Зайка"/>
    <hyperlink ref="B195" r:id="rId155" display="п/н  из двух шаров с блестками"/>
    <hyperlink ref="B196" r:id="rId156" display="п/н Снеговичок+Елочка"/>
    <hyperlink ref="B197" r:id="rId157" display="п/н из двух пеньковых + Валенок"/>
    <hyperlink ref="B200" r:id="rId158" display="свеча лесовичок"/>
    <hyperlink ref="B201" r:id="rId159" display="свеча грибочек"/>
    <hyperlink ref="B202" r:id="rId160" display="свеча сапожок новогодний"/>
    <hyperlink ref="B203" r:id="rId161" display="Свеча новогодняя &quot;Валенок расписной - 1"/>
    <hyperlink ref="B204" r:id="rId162" display="Свеча новогодняя &quot;Валенок расписной - 2&quot;"/>
    <hyperlink ref="B208" r:id="rId163" display="Свеча рождественская &quot;Мешок с подарками&quot; 1"/>
    <hyperlink ref="B210" r:id="rId164" display="Свеча новогодняя &quot;Шишка заснеженная&quot;"/>
    <hyperlink ref="B211" r:id="rId165" display="Свеча новогодняя &quot;Матрешка зимняя - 1&quot;"/>
    <hyperlink ref="B212" r:id="rId166" display="Свеча новогодняя &quot;Матрешка зимняя - 2&quot;"/>
    <hyperlink ref="B213" r:id="rId167" display="Свеча новогодняя &quot;Матрешка зимняя - 2&quot;"/>
    <hyperlink ref="B215" r:id="rId168" display="Свеча &quot;Лошадка новогодняя&quot;"/>
    <hyperlink ref="B216" r:id="rId169" display="Свеча &quot;Лошадка праздничная&quot;"/>
    <hyperlink ref="B217" r:id="rId170" display="Свеча &quot;Барашек - 1&quot;"/>
    <hyperlink ref="B218" r:id="rId171" display="Свеча &quot;Телёнок&quot;"/>
    <hyperlink ref="B219" r:id="rId172" display="Свеча &quot;Коровка&quot;"/>
    <hyperlink ref="B220" r:id="rId173" display="Свеча &quot;Бычок&quot;"/>
    <hyperlink ref="B221" r:id="rId174" display="Свеча новогодняя &quot;Сова пеньковая сказочная&quot;"/>
    <hyperlink ref="B222" r:id="rId175" display="Свеча рождественская &quot;Гномик со свечкой&quot;"/>
    <hyperlink ref="B223" r:id="rId176" display="Свеча новогодняя &quot;Колобок&quot;"/>
    <hyperlink ref="B224" r:id="rId177" display="Свеча &quot;Солнышко&quot;"/>
    <hyperlink ref="B225" r:id="rId178" display="Свеча &quot;Апельсин&quot;"/>
    <hyperlink ref="B228" r:id="rId179" display="свеча С Днем Ангела!  1"/>
    <hyperlink ref="B229" r:id="rId180" display="свеча С Днем Ангела!  2"/>
    <hyperlink ref="B233" r:id="rId181" display="свеча яйцо"/>
    <hyperlink ref="B235" r:id="rId182" display="свеча яйцо с худож.росписью"/>
    <hyperlink ref="B236" r:id="rId183" display="свеча яйцо ХВ с блестками 1"/>
    <hyperlink ref="B237" r:id="rId184" display="свеча яйцо ХВ с блестками 2"/>
    <hyperlink ref="B238" r:id="rId185" display="свеча яйцо белое с крестом"/>
    <hyperlink ref="B239" r:id="rId186" display="пасх.набор из 4-х яиц"/>
    <hyperlink ref="B240" r:id="rId187" display="свеча яйцо большое  расписное 1"/>
    <hyperlink ref="B241" r:id="rId188" display="свеча яйцо большое  расписное  2"/>
    <hyperlink ref="B242" r:id="rId189" display="свеча супер яйцо Деревен.пейзаж"/>
    <hyperlink ref="B243" r:id="rId190" display="свеча супер яйцо расписное Храм"/>
    <hyperlink ref="B244" r:id="rId191" display="свеча  супер яйцо Корзинка с цветам"/>
    <hyperlink ref="B245" r:id="rId192" display="свеча супер яйцо Девочка с пасхой"/>
    <hyperlink ref="B246" r:id="rId193" display="свеча супер яйцо  Храм в яблон.цвет"/>
    <hyperlink ref="B247" r:id="rId194" display="свеча супер яйцо Цветы"/>
    <hyperlink ref="B249" r:id="rId195" display="свеча яйцо с крестом"/>
    <hyperlink ref="B250" r:id="rId196" display="свеча яйцо с вербой"/>
    <hyperlink ref="B251" r:id="rId197" display="свеча яйцо ХВ белое"/>
    <hyperlink ref="B252" r:id="rId198" display="свеча яйцо белое Цветы"/>
    <hyperlink ref="B253" r:id="rId199" display="свеча яйцо с аппликацией"/>
    <hyperlink ref="B254" r:id="rId200" display="свеча яйцо среднее Церквушки"/>
    <hyperlink ref="B255" r:id="rId201" display="свеча яйцо среднее Цветы"/>
    <hyperlink ref="B256" r:id="rId202" display="свеча яйцо среднее Ангелочки"/>
    <hyperlink ref="B257" r:id="rId203" display="свеча яйцо среднее Роспись в овале"/>
    <hyperlink ref="B258" r:id="rId204" display="свеча яйцо среднее расписное Городец"/>
    <hyperlink ref="B259" r:id="rId205" display="свеча яйцо среднее желтое"/>
    <hyperlink ref="B260" r:id="rId206" display="свеча яйцо среднее зеленое"/>
    <hyperlink ref="B261" r:id="rId207" display="свеча яйцо среднее красное"/>
    <hyperlink ref="B264" r:id="rId208" display="свеча яйцо в подсвечнике 1"/>
    <hyperlink ref="B265" r:id="rId209" display="свеча яйцо в подсвечнике 2"/>
    <hyperlink ref="B266" r:id="rId210" display="свеча яйцо в подсвечнике 3"/>
    <hyperlink ref="B267" r:id="rId211" display="свеча яйцо в подсвечнике 4"/>
    <hyperlink ref="B268" r:id="rId212" display="подар. набор с вербой"/>
    <hyperlink ref="B269" r:id="rId213" display="свеча кулич пасхальный 1"/>
    <hyperlink ref="B270" r:id="rId214" display="свеча кулич пасхальный 2"/>
    <hyperlink ref="B271" r:id="rId215" display="свеча кулич пасх.2 с бантом"/>
    <hyperlink ref="B272" r:id="rId216" display="свеча кулич пасх.2 на подставке"/>
    <hyperlink ref="B273" r:id="rId217" display="свеча кулич пасхальный 3"/>
    <hyperlink ref="B274" r:id="rId218" display="свеча кулич в горшочке"/>
    <hyperlink ref="B275" r:id="rId219" display="свеча  кулич пасхальный 3"/>
    <hyperlink ref="B276" r:id="rId220" display="свеча  кулич пасх.2 расписной"/>
    <hyperlink ref="B277" r:id="rId221" display="свеча  пасха маленькая"/>
    <hyperlink ref="B278" r:id="rId222" display="свеча  пасха средняя"/>
    <hyperlink ref="B279" r:id="rId223" display="свеча  пасха большая"/>
    <hyperlink ref="B280" r:id="rId224" display="свеча  пеньк.Б.пасхальная 1"/>
    <hyperlink ref="B281" r:id="rId225" display="свеча  пеньк.Б.пасхальная 2"/>
    <hyperlink ref="B282" r:id="rId226" display="свеча  пеньк.Б.пасхальная 3"/>
    <hyperlink ref="B283" r:id="rId227" display="свеча  пеньк.Б.пасхальная 4"/>
    <hyperlink ref="B284" r:id="rId228" display="свеча  пеньк.Б.пасхальная 5"/>
    <hyperlink ref="B285" r:id="rId229" display="свеча  пеньк.Б.пасхальная 6"/>
    <hyperlink ref="B286" r:id="rId230" display="свеча  пеньк.Б.пасхальная 7"/>
    <hyperlink ref="B287" r:id="rId231" display="свеча  пеньк.Б.пасхальная 8"/>
    <hyperlink ref="B288" r:id="rId232" display="п/н  из пеньковых с ромашками"/>
    <hyperlink ref="B289" r:id="rId233" display="свеча пеньк.Б.красная ХВ"/>
    <hyperlink ref="B290" r:id="rId234" display="свеча  пеньк.Б. ХВ с голубем"/>
    <hyperlink ref="B291" r:id="rId235" display="свеча  пеньк.Б. ХВ с мимозой"/>
    <hyperlink ref="B292" r:id="rId236" display="свеча  пеньк.Б. ХВ с фиалкой"/>
    <hyperlink ref="B293" r:id="rId237" display="свеча  пеньк.Б белая Цветы"/>
    <hyperlink ref="B294" r:id="rId238" display="свеча  пеньк.Б цветная Цветы"/>
    <hyperlink ref="B295" r:id="rId239" display="свеча  пеньк.Б Первоцветы"/>
    <hyperlink ref="B296" r:id="rId240" display="свеча  пеньк.Б с вербой 1"/>
    <hyperlink ref="B297" r:id="rId241" display="свеча  пеньк.Б с вербой 2"/>
    <hyperlink ref="B298" r:id="rId242" display="свеча  пеньк.Б  Христос Воскресе!"/>
    <hyperlink ref="B299" r:id="rId243" display="свеча  пеньк.Б  С праздником!"/>
    <hyperlink ref="B300" r:id="rId244" display="свеча  пеньк.Б с худ.росписью"/>
    <hyperlink ref="B301" r:id="rId245" display="свеча  супер пеньк. Цветы"/>
    <hyperlink ref="B302" r:id="rId246" display="свеча  супер пеньк. Пейзаж в  кресте"/>
    <hyperlink ref="B303" r:id="rId247" display="свеча  супер пеньк. Сельский пейзаж"/>
    <hyperlink ref="B304" r:id="rId248" display="свеча  супер пеньк. Весенний пейзаж"/>
    <hyperlink ref="B305" r:id="rId249" display="свеча  супер пеньк. Цыпленок"/>
    <hyperlink ref="B306" r:id="rId250" display="свеча  супер пеньк.пасхальная 1"/>
    <hyperlink ref="B307" r:id="rId251" display="свеча  супер пеньк.пасхальная 2"/>
    <hyperlink ref="B308" r:id="rId252" display="свеча  супер пеньк.пасхальная 3"/>
    <hyperlink ref="B309" r:id="rId253" display="свеча  супер пеньк.пасхальная 4"/>
    <hyperlink ref="B310" r:id="rId254" display="свеча  супер пеньк.пасхальная 5"/>
    <hyperlink ref="B311" r:id="rId255" display="свеча  супер пеньк.пасхальная 6"/>
    <hyperlink ref="B312" r:id="rId256" display="свеча  стержневая-1 красная ХВ 1"/>
    <hyperlink ref="B313" r:id="rId257" display="свеча  стержневая-1 красная ХВ 2"/>
    <hyperlink ref="B314" r:id="rId258" display="свеча  стержн.-1цв Христос Воскресе!"/>
    <hyperlink ref="B315" r:id="rId259" display="свеча  стержн.с худож.росп. Цветы"/>
    <hyperlink ref="B316" r:id="rId260" display="свеча  конусн.двухцв.с худож.росп."/>
    <hyperlink ref="B317" r:id="rId261" display="свеча  пеньк.М.с худож.росписью"/>
    <hyperlink ref="B318" r:id="rId262" display="свеча  пеньковая М. Бабочки"/>
    <hyperlink ref="B319" r:id="rId263" display="свеча  пеньк.Б.  Яблоневый цвет"/>
    <hyperlink ref="B320" r:id="rId264" display="свеча  пеньк.Б.  Сирень"/>
    <hyperlink ref="B321" r:id="rId265" display="свеча  шар белый пасхальный"/>
    <hyperlink ref="B322" r:id="rId266" display="свеча  шар цветной Весенние цветы"/>
    <hyperlink ref="B323" r:id="rId267" display="свеча  шар цветной ХВ"/>
    <hyperlink ref="B324" r:id="rId268" display="свеча  шар пасхальный 1"/>
    <hyperlink ref="B325" r:id="rId269" display="свеча  шар пасхальный 2"/>
    <hyperlink ref="B326" r:id="rId270" display="свеча  шар пасхальный 3"/>
    <hyperlink ref="B327" r:id="rId271" display="свеча  шар Летний домик"/>
    <hyperlink ref="B328" r:id="rId272" display="свеча  Колобок"/>
    <hyperlink ref="B329" r:id="rId273" display="свеча  Солнышко"/>
    <hyperlink ref="B330" r:id="rId274" display="п/н  Петушок+Курочка+Яичко"/>
    <hyperlink ref="B331" r:id="rId275" display="свеча   цыпленок в скорлупе 1"/>
    <hyperlink ref="B332" r:id="rId276" display="свеча  цыпленок в скорлупе 2"/>
    <hyperlink ref="B333" r:id="rId277" display="свеча  цыпленок в корзинке"/>
    <hyperlink ref="B334" r:id="rId278" display="п/н  Яйца-крашенки с цыпленком"/>
    <hyperlink ref="B335" r:id="rId279" display="п/н  Яйца-крашенки с пасхой"/>
    <hyperlink ref="B336" r:id="rId280" display="п/н  Яйца-крашенки с куличом"/>
    <hyperlink ref="B339" r:id="rId281" display="свеча  корзинка с яйцами"/>
    <hyperlink ref="B340" r:id="rId282" display="свеча  летняя избушка"/>
    <hyperlink ref="B341" r:id="rId283" display="свеча  цыпленок в корзине"/>
    <hyperlink ref="B342" r:id="rId284" display="свеча  русские блины 1"/>
    <hyperlink ref="B343" r:id="rId285" display="свеча  русские блины 2"/>
    <hyperlink ref="B344" r:id="rId286" display="свеча  лошадка на лужайке"/>
    <hyperlink ref="B345" r:id="rId287" display="свеча Каменный цветок"/>
    <hyperlink ref="B346" r:id="rId288" display="свеча  колокольчик пасхальный 1"/>
    <hyperlink ref="B347" r:id="rId289" display="свеча  колокольчик пасхальный 2"/>
    <hyperlink ref="B348" r:id="rId290" display="свеча  колокольчик пасхальный 3"/>
    <hyperlink ref="B349" r:id="rId291" display="свеча  колокольчик пасхальный 4"/>
    <hyperlink ref="B351" r:id="rId292" display="свеча  колокол пасхальный 1"/>
    <hyperlink ref="B352" r:id="rId293" display="свеча  колокол пасхальный 2"/>
    <hyperlink ref="B353" r:id="rId294" display="свеча  колокол пасхальный 3"/>
    <hyperlink ref="B358" r:id="rId295" display="свеча  матрешка 2"/>
    <hyperlink ref="B359" r:id="rId296" display="свеча  матрешка 3"/>
    <hyperlink ref="B361" r:id="rId297" display="свеча  петушок 1 радужный"/>
    <hyperlink ref="B362" r:id="rId298" display="свеча  петушок золотой гребешок"/>
    <hyperlink ref="B363" r:id="rId299" display="свеча  петух Б. с гармошкой"/>
    <hyperlink ref="B364" r:id="rId300" display="свеча  петушок 2"/>
    <hyperlink ref="B365" r:id="rId301" display="свеча  курочка"/>
    <hyperlink ref="B366" r:id="rId302" display="свеча  курочка Ряба"/>
    <hyperlink ref="B367" r:id="rId303" display="свеча  курочка Ряба 2"/>
    <hyperlink ref="B368" r:id="rId304" display="свеча Цыпленок"/>
    <hyperlink ref="B370" r:id="rId305" display="свеча  зайка"/>
    <hyperlink ref="B371" r:id="rId306" display="свеча  котенок"/>
    <hyperlink ref="B372" r:id="rId307" display="свеча  царевна-лягушка"/>
    <hyperlink ref="B63" r:id="rId308" display="свеча  мышка-норушка"/>
    <hyperlink ref="B64" r:id="rId309" display="свеча  мышонок с книжкой"/>
    <hyperlink ref="B65" r:id="rId310" display="свеча  мышь-мадемуазель"/>
    <hyperlink ref="B385" r:id="rId311" display="свеча  обезьянка"/>
    <hyperlink ref="B386" r:id="rId312" display="свеча  мартышка"/>
    <hyperlink ref="B394" r:id="rId313" display="свеча  обезьяна с бантом"/>
    <hyperlink ref="B395" r:id="rId314" display="свеча  обезьяна с елочкой"/>
    <hyperlink ref="B382" r:id="rId315" display="свеча  Хрюша"/>
    <hyperlink ref="B383" r:id="rId316" display="свеча  поросенок"/>
    <hyperlink ref="B384" r:id="rId317" display="свеча  поросенок Фунтик"/>
    <hyperlink ref="B158" r:id="rId318" display="Свеча пеньковая большая &quot;Новогодняя-2017&quot;"/>
    <hyperlink ref="B61" r:id="rId319" display="Сердце большое со звездами в блестках"/>
  </hyperlinks>
  <printOptions gridLines="1"/>
  <pageMargins left="0.25" right="0.25" top="0.75" bottom="0.75" header="0.5118055555555555" footer="0.5118055555555555"/>
  <pageSetup fitToHeight="0" fitToWidth="1" horizontalDpi="300" verticalDpi="300" orientation="landscape" paperSize="9" scale="89" r:id="rId3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Ефимов Дмитрий</cp:lastModifiedBy>
  <cp:lastPrinted>2019-08-21T16:19:20Z</cp:lastPrinted>
  <dcterms:created xsi:type="dcterms:W3CDTF">2018-10-08T16:45:59Z</dcterms:created>
  <dcterms:modified xsi:type="dcterms:W3CDTF">2020-02-07T10:59:17Z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